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1655" windowHeight="9120" activeTab="0"/>
  </bookViews>
  <sheets>
    <sheet name="Resultater" sheetId="1" r:id="rId1"/>
    <sheet name="Startsliste og totalliste" sheetId="2" r:id="rId2"/>
    <sheet name="Steg og premiering" sheetId="3" r:id="rId3"/>
  </sheets>
  <definedNames>
    <definedName name="_xlnm.Print_Area" localSheetId="0">'Resultater'!$A$1:$O$20</definedName>
  </definedNames>
  <calcPr fullCalcOnLoad="1" refMode="R1C1"/>
</workbook>
</file>

<file path=xl/sharedStrings.xml><?xml version="1.0" encoding="utf-8"?>
<sst xmlns="http://schemas.openxmlformats.org/spreadsheetml/2006/main" count="767" uniqueCount="178">
  <si>
    <t>Nr.</t>
  </si>
  <si>
    <t>Bedrift</t>
  </si>
  <si>
    <t>Snitt</t>
  </si>
  <si>
    <t>Sum</t>
  </si>
  <si>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</si>
  <si>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</si>
  <si>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</si>
  <si>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</si>
  <si>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</si>
  <si>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</si>
  <si>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</si>
  <si>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Damer</t>
  </si>
  <si>
    <t>Herrer</t>
  </si>
  <si>
    <t>1 steg</t>
  </si>
  <si>
    <t>2 steg</t>
  </si>
  <si>
    <t>Vinnere av "middelsnitt"</t>
  </si>
  <si>
    <t>total</t>
  </si>
  <si>
    <t>1 serie</t>
  </si>
  <si>
    <t>2 serie</t>
  </si>
  <si>
    <t xml:space="preserve">  hcp</t>
  </si>
  <si>
    <t>Spill om Vandrepokalen</t>
  </si>
  <si>
    <t>Vinnere av høyest serie</t>
  </si>
  <si>
    <t>Man</t>
  </si>
  <si>
    <t>Tirs</t>
  </si>
  <si>
    <t>Ons</t>
  </si>
  <si>
    <t>Tors</t>
  </si>
  <si>
    <t>Klasse</t>
  </si>
  <si>
    <t>2/2 steg</t>
  </si>
  <si>
    <t>HCP</t>
  </si>
  <si>
    <t>Klasse 2</t>
  </si>
  <si>
    <t>Klasse 3</t>
  </si>
  <si>
    <t>Klasse 4</t>
  </si>
  <si>
    <t>Klasse 5</t>
  </si>
  <si>
    <t>Klasse 1</t>
  </si>
  <si>
    <t>Torsdag 20/1</t>
  </si>
  <si>
    <t>Onsdag 19/1</t>
  </si>
  <si>
    <t>Tirsdag 18/1</t>
  </si>
  <si>
    <t>Mandag 17/1</t>
  </si>
  <si>
    <t xml:space="preserve">Honstad Martin </t>
  </si>
  <si>
    <t>Eramet</t>
  </si>
  <si>
    <t>H1</t>
  </si>
  <si>
    <t>Larønningen Odd</t>
  </si>
  <si>
    <t>HIP 04</t>
  </si>
  <si>
    <t>Honstad Iljen</t>
  </si>
  <si>
    <t>TBC</t>
  </si>
  <si>
    <t>D2</t>
  </si>
  <si>
    <t>Berge Øyolf</t>
  </si>
  <si>
    <t>Stuerforeningen</t>
  </si>
  <si>
    <t>H2</t>
  </si>
  <si>
    <t>Grepperud Frode</t>
  </si>
  <si>
    <t>Hybeko</t>
  </si>
  <si>
    <t>Haug Bjørn</t>
  </si>
  <si>
    <t>PP</t>
  </si>
  <si>
    <t>Jacobsen Ole J.</t>
  </si>
  <si>
    <t>Wold Terje</t>
  </si>
  <si>
    <t>Gonsholt Andre</t>
  </si>
  <si>
    <t>Thoresen Kjell</t>
  </si>
  <si>
    <t>HIP 03</t>
  </si>
  <si>
    <t>H3</t>
  </si>
  <si>
    <t>Hjelvik Pål Ragnar</t>
  </si>
  <si>
    <t>vinmonopolet</t>
  </si>
  <si>
    <t>Benterud Bjørn</t>
  </si>
  <si>
    <t>Skien Taxi</t>
  </si>
  <si>
    <t>Pettersen Odd</t>
  </si>
  <si>
    <t>Thorjussen Eva</t>
  </si>
  <si>
    <t>HIP 06</t>
  </si>
  <si>
    <t>D3</t>
  </si>
  <si>
    <t>Strømsvåg Ståle</t>
  </si>
  <si>
    <t>Vinmonopolet</t>
  </si>
  <si>
    <t>Kristensen Bjørn Erik</t>
  </si>
  <si>
    <t>Wold Erling</t>
  </si>
  <si>
    <t>Røe Rune</t>
  </si>
  <si>
    <t>Hansen Magnor</t>
  </si>
  <si>
    <t>Lunde Hansen Morten</t>
  </si>
  <si>
    <t>Sørensen Bjørnar</t>
  </si>
  <si>
    <t>Porsgrunn kom.</t>
  </si>
  <si>
    <t>H4</t>
  </si>
  <si>
    <t>Moum Steinar</t>
  </si>
  <si>
    <t>Karlsen Karl Otto</t>
  </si>
  <si>
    <t>Christiansen Roar</t>
  </si>
  <si>
    <t>H5</t>
  </si>
  <si>
    <t>Sture Stål</t>
  </si>
  <si>
    <t>Øberg Lars</t>
  </si>
  <si>
    <t>Strand Knut</t>
  </si>
  <si>
    <t>Boyesen Tove</t>
  </si>
  <si>
    <t>HIP 13</t>
  </si>
  <si>
    <t>D4</t>
  </si>
  <si>
    <t>Fløtten Tove</t>
  </si>
  <si>
    <t>Nyheim Arne</t>
  </si>
  <si>
    <t xml:space="preserve">Skjelsvik Willy </t>
  </si>
  <si>
    <t>Nenseth Snorre</t>
  </si>
  <si>
    <t>HIP</t>
  </si>
  <si>
    <t>Ovastrøm Mette</t>
  </si>
  <si>
    <t xml:space="preserve">Solem Martin </t>
  </si>
  <si>
    <t>Andersen Roger</t>
  </si>
  <si>
    <t>Berg Aage</t>
  </si>
  <si>
    <t>Stokland Dag</t>
  </si>
  <si>
    <t>Aspaas John</t>
  </si>
  <si>
    <t>HIP 09</t>
  </si>
  <si>
    <t>Strømsvaag Jan</t>
  </si>
  <si>
    <t>Andersen Ole Jonny</t>
  </si>
  <si>
    <t>Svendsen Siv Rita</t>
  </si>
  <si>
    <t xml:space="preserve">Namløs Tron </t>
  </si>
  <si>
    <t>Rabil</t>
  </si>
  <si>
    <t xml:space="preserve">Grave Mette </t>
  </si>
  <si>
    <t>Thommesen Einar</t>
  </si>
  <si>
    <t>Sanitær Service</t>
  </si>
  <si>
    <t>Porselen 2</t>
  </si>
  <si>
    <t>Skarnes Anne</t>
  </si>
  <si>
    <t>Langved Kjerstin</t>
  </si>
  <si>
    <t xml:space="preserve">Olsen Espen </t>
  </si>
  <si>
    <t>Idrettens Hus</t>
  </si>
  <si>
    <t>Eriksrød Jan Arne</t>
  </si>
  <si>
    <t>Forland Freddy</t>
  </si>
  <si>
    <t>Måsø Rune</t>
  </si>
  <si>
    <t>HIP 4</t>
  </si>
  <si>
    <t>Karlsen Hans Kr.</t>
  </si>
  <si>
    <t>ABB I</t>
  </si>
  <si>
    <t>Løberg Bjørn</t>
  </si>
  <si>
    <t>HIP 01</t>
  </si>
  <si>
    <t>Kristiansen Kai</t>
  </si>
  <si>
    <t>Sagmo Ingerd</t>
  </si>
  <si>
    <t>Frederiksen Per</t>
  </si>
  <si>
    <t>Kristoffersen Per</t>
  </si>
  <si>
    <t>HIP 14</t>
  </si>
  <si>
    <t>Sneldvedt Øyvind</t>
  </si>
  <si>
    <t>Edvardsen Jan K.</t>
  </si>
  <si>
    <t>Bergan Jan</t>
  </si>
  <si>
    <t>Jacobsen Tom</t>
  </si>
  <si>
    <t>Norcem</t>
  </si>
  <si>
    <t>Jacobsen Roger</t>
  </si>
  <si>
    <t>Lønne Frode</t>
  </si>
  <si>
    <t>Grundsund Yngve</t>
  </si>
  <si>
    <t>Hansen Roger</t>
  </si>
  <si>
    <t>Johansen Kyrre</t>
  </si>
  <si>
    <t>HIP 02</t>
  </si>
  <si>
    <t>Stuerfor.</t>
  </si>
  <si>
    <t>Vinmonop.</t>
  </si>
  <si>
    <t>Porsgr.kom.</t>
  </si>
  <si>
    <t xml:space="preserve">          460 i pinnefall etter 3 serier</t>
  </si>
  <si>
    <t>Hagen Norman</t>
  </si>
  <si>
    <t>Rafnes 2</t>
  </si>
  <si>
    <t>Berg Øyvind</t>
  </si>
  <si>
    <t>Stenehjem Kjetil</t>
  </si>
  <si>
    <t>IBIX</t>
  </si>
  <si>
    <t>Amundsen Dag</t>
  </si>
  <si>
    <t>Holtermo Jan</t>
  </si>
  <si>
    <t>Telenor</t>
  </si>
  <si>
    <t>Høyjord Oddvar</t>
  </si>
  <si>
    <t>Gundersen Svein</t>
  </si>
  <si>
    <t>Hansen Odd</t>
  </si>
  <si>
    <t>Borgersen Dag</t>
  </si>
  <si>
    <t>Sønstebø Sonja</t>
  </si>
  <si>
    <t>Solberg Borgar</t>
  </si>
  <si>
    <t>Hybeco</t>
  </si>
  <si>
    <t>HIP 11</t>
  </si>
  <si>
    <t>HIP 15</t>
  </si>
  <si>
    <t xml:space="preserve">          475 i pinnefall etter 3 serier</t>
  </si>
  <si>
    <t>Thomsen Stian</t>
  </si>
  <si>
    <t>Dag Stokland</t>
  </si>
  <si>
    <t xml:space="preserve">          455 i pinnefall etter 3 serier</t>
  </si>
  <si>
    <t>Mofossbakke Berit</t>
  </si>
  <si>
    <t>Totalliste</t>
  </si>
  <si>
    <t>Kai Kristiansen</t>
  </si>
  <si>
    <t>HIP01</t>
  </si>
  <si>
    <t xml:space="preserve">          478 i pinnefall etter 3 serier</t>
  </si>
  <si>
    <t>Dag Amundsen</t>
  </si>
  <si>
    <t>Iljen Honstad</t>
  </si>
  <si>
    <t>Siv Rita Svendsen</t>
  </si>
  <si>
    <t>HPI09</t>
  </si>
  <si>
    <t>Kjetil Stenehjem</t>
  </si>
  <si>
    <t>Freddy Forland</t>
  </si>
  <si>
    <t>xxxxxx</t>
  </si>
  <si>
    <t>Kerstin Langved</t>
  </si>
  <si>
    <t>Porselen</t>
  </si>
  <si>
    <t>Rafnes</t>
  </si>
  <si>
    <t>Damer til stegfinale</t>
  </si>
  <si>
    <t>Herrer til stegfinale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</si>
</sst>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&quot;kr&quot;\ #,##0;\-&quot;kr&quot;\ #,##0"/>
    <numFmt numFmtId="181" formatCode="&quot;kr&quot;\ #,##0;[Red]\-&quot;kr&quot;\ #,##0"/>
    <numFmt numFmtId="182" formatCode="&quot;kr&quot;\ #,##0.00;\-&quot;kr&quot;\ #,##0.00"/>
    <numFmt numFmtId="183" formatCode="&quot;kr&quot;\ #,##0.00;[Red]\-&quot;kr&quot;\ #,##0.00"/>
    <numFmt numFmtId="184" formatCode="_-&quot;kr&quot;\ * #,##0_-;\-&quot;kr&quot;\ * #,##0_-;_-&quot;kr&quot;\ * &quot;-&quot;_-;_-@_-"/>
    <numFmt numFmtId="185" formatCode="_-&quot;kr&quot;\ * #,##0.00_-;\-&quot;kr&quot;\ * #,##0.00_-;_-&quot;kr&quot;\ * &quot;-&quot;??_-;_-@_-"/>
    <numFmt numFmtId="186" formatCode="&quot;kr&quot;#,##0_);\(&quot;kr&quot;#,##0\)"/>
    <numFmt numFmtId="187" formatCode="&quot;kr&quot;#,##0_);[Red]\(&quot;kr&quot;#,##0\)"/>
    <numFmt numFmtId="188" formatCode="&quot;kr&quot;#,##0.00_);\(&quot;kr&quot;#,##0.00\)"/>
    <numFmt numFmtId="189" formatCode="&quot;kr&quot;#,##0.00_);[Red]\(&quot;kr&quot;#,##0.00\)"/>
    <numFmt numFmtId="190" formatCode="_(&quot;kr&quot;* #,##0_);_(&quot;kr&quot;* \(#,##0\);_(&quot;kr&quot;* &quot;-&quot;_);_(@_)"/>
    <numFmt numFmtId="191" formatCode="_(&quot;kr&quot;* #,##0.00_);_(&quot;kr&quot;* \(#,##0.00\);_(&quot;kr&quot;* &quot;-&quot;??_);_(@_)"/>
    <numFmt numFmtId="192" formatCode="&quot;$&quot;\ #,##0_);\(&quot;$&quot;\ #,##0\)"/>
    <numFmt numFmtId="193" formatCode="&quot;$&quot;\ #,##0_);[Red]\(&quot;$&quot;\ #,##0\)"/>
    <numFmt numFmtId="194" formatCode="&quot;$&quot;\ #,##0.00_);\(&quot;$&quot;\ #,##0.00\)"/>
    <numFmt numFmtId="195" formatCode="&quot;$&quot;\ #,##0.00_);[Red]\(&quot;$&quot;\ #,##0.00\)"/>
    <numFmt numFmtId="196" formatCode="_(&quot;$&quot;\ * #,##0_);_(&quot;$&quot;\ * \(#,##0\);_(&quot;$&quot;\ * &quot;-&quot;_);_(@_)"/>
    <numFmt numFmtId="197" formatCode="_(&quot;$&quot;\ * #,##0.00_);_(&quot;$&quot;\ * \(#,##0.00\);_(&quot;$&quot;\ * &quot;-&quot;??_);_(@_)"/>
    <numFmt numFmtId="198" formatCode="0.0"/>
    <numFmt numFmtId="199" formatCode="0.000"/>
    <numFmt numFmtId="200" formatCode="0.0000"/>
    <numFmt numFmtId="201" formatCode="0.00;[Red]0.00"/>
    <numFmt numFmtId="202" formatCode="d/\ mmm\.\ 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-414]d\.\ mmmm\ yyyy"/>
    <numFmt numFmtId="207" formatCode="dd/mm/yy;@"/>
    <numFmt numFmtId="208" formatCode="_ * #,##0.000_ ;_ * \-#,##0.000_ ;_ * &quot;-&quot;??_ ;_ @_ 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6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1" xfId="2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21" applyFont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Alignment="1">
      <alignment horizontal="left"/>
      <protection/>
    </xf>
    <xf numFmtId="0" fontId="0" fillId="0" borderId="0" xfId="21" applyFont="1" applyAlignment="1">
      <alignment/>
      <protection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horizontal="left"/>
      <protection/>
    </xf>
    <xf numFmtId="0" fontId="0" fillId="2" borderId="0" xfId="21" applyFont="1" applyFill="1" applyAlignment="1">
      <alignment horizontal="center"/>
      <protection/>
    </xf>
    <xf numFmtId="0" fontId="1" fillId="2" borderId="0" xfId="21" applyFont="1" applyFill="1" applyAlignment="1">
      <alignment horizontal="center"/>
      <protection/>
    </xf>
    <xf numFmtId="2" fontId="0" fillId="2" borderId="0" xfId="21" applyNumberFormat="1" applyFont="1" applyFill="1" applyAlignment="1">
      <alignment horizontal="center"/>
      <protection/>
    </xf>
    <xf numFmtId="0" fontId="0" fillId="2" borderId="2" xfId="21" applyFont="1" applyFill="1" applyBorder="1">
      <alignment/>
      <protection/>
    </xf>
    <xf numFmtId="0" fontId="10" fillId="0" borderId="0" xfId="21" applyFont="1" applyBorder="1" applyAlignment="1">
      <alignment horizontal="center"/>
      <protection/>
    </xf>
    <xf numFmtId="0" fontId="0" fillId="2" borderId="3" xfId="21" applyFont="1" applyFill="1" applyBorder="1" applyAlignment="1">
      <alignment horizontal="left"/>
      <protection/>
    </xf>
    <xf numFmtId="0" fontId="0" fillId="2" borderId="3" xfId="21" applyFont="1" applyFill="1" applyBorder="1" applyAlignment="1">
      <alignment horizontal="center"/>
      <protection/>
    </xf>
    <xf numFmtId="0" fontId="1" fillId="2" borderId="3" xfId="21" applyFont="1" applyFill="1" applyBorder="1" applyAlignment="1">
      <alignment horizontal="center"/>
      <protection/>
    </xf>
    <xf numFmtId="2" fontId="0" fillId="2" borderId="3" xfId="21" applyNumberFormat="1" applyFont="1" applyFill="1" applyBorder="1" applyAlignment="1">
      <alignment horizontal="center"/>
      <protection/>
    </xf>
    <xf numFmtId="0" fontId="1" fillId="2" borderId="4" xfId="21" applyFont="1" applyFill="1" applyBorder="1" applyAlignment="1">
      <alignment horizontal="center"/>
      <protection/>
    </xf>
    <xf numFmtId="0" fontId="0" fillId="2" borderId="5" xfId="21" applyFont="1" applyFill="1" applyBorder="1">
      <alignment/>
      <protection/>
    </xf>
    <xf numFmtId="0" fontId="0" fillId="2" borderId="6" xfId="21" applyFont="1" applyFill="1" applyBorder="1" applyAlignment="1">
      <alignment horizontal="left"/>
      <protection/>
    </xf>
    <xf numFmtId="0" fontId="0" fillId="2" borderId="6" xfId="21" applyFont="1" applyFill="1" applyBorder="1" applyAlignment="1">
      <alignment horizontal="center"/>
      <protection/>
    </xf>
    <xf numFmtId="2" fontId="0" fillId="2" borderId="6" xfId="21" applyNumberFormat="1" applyFont="1" applyFill="1" applyBorder="1" applyAlignment="1">
      <alignment horizontal="center"/>
      <protection/>
    </xf>
    <xf numFmtId="0" fontId="1" fillId="2" borderId="7" xfId="21" applyFont="1" applyFill="1" applyBorder="1" applyAlignment="1">
      <alignment horizontal="center"/>
      <protection/>
    </xf>
    <xf numFmtId="0" fontId="1" fillId="2" borderId="8" xfId="21" applyFont="1" applyFill="1" applyBorder="1" applyAlignment="1">
      <alignment horizontal="center"/>
      <protection/>
    </xf>
    <xf numFmtId="2" fontId="6" fillId="3" borderId="0" xfId="21" applyNumberFormat="1" applyFont="1" applyFill="1" applyBorder="1" applyAlignment="1">
      <alignment horizontal="center" vertical="center"/>
      <protection/>
    </xf>
    <xf numFmtId="2" fontId="6" fillId="3" borderId="9" xfId="21" applyNumberFormat="1" applyFont="1" applyFill="1" applyBorder="1" applyAlignment="1">
      <alignment horizontal="center" vertical="center"/>
      <protection/>
    </xf>
    <xf numFmtId="2" fontId="6" fillId="3" borderId="8" xfId="21" applyNumberFormat="1" applyFont="1" applyFill="1" applyBorder="1" applyAlignment="1">
      <alignment horizontal="center" vertical="center"/>
      <protection/>
    </xf>
    <xf numFmtId="2" fontId="9" fillId="3" borderId="0" xfId="21" applyNumberFormat="1" applyFont="1" applyFill="1" applyBorder="1" applyAlignment="1">
      <alignment horizontal="center" vertical="center"/>
      <protection/>
    </xf>
    <xf numFmtId="2" fontId="9" fillId="3" borderId="9" xfId="21" applyNumberFormat="1" applyFont="1" applyFill="1" applyBorder="1" applyAlignment="1">
      <alignment horizontal="center" vertical="center"/>
      <protection/>
    </xf>
    <xf numFmtId="2" fontId="9" fillId="3" borderId="8" xfId="21" applyNumberFormat="1" applyFont="1" applyFill="1" applyBorder="1" applyAlignment="1">
      <alignment horizontal="center" vertical="center"/>
      <protection/>
    </xf>
    <xf numFmtId="2" fontId="9" fillId="3" borderId="10" xfId="21" applyNumberFormat="1" applyFont="1" applyFill="1" applyBorder="1" applyAlignment="1">
      <alignment horizontal="center" vertical="center"/>
      <protection/>
    </xf>
    <xf numFmtId="2" fontId="9" fillId="3" borderId="11" xfId="21" applyNumberFormat="1" applyFont="1" applyFill="1" applyBorder="1" applyAlignment="1">
      <alignment horizontal="center" vertical="center"/>
      <protection/>
    </xf>
    <xf numFmtId="0" fontId="0" fillId="2" borderId="12" xfId="21" applyFont="1" applyFill="1" applyBorder="1">
      <alignment/>
      <protection/>
    </xf>
    <xf numFmtId="2" fontId="9" fillId="3" borderId="13" xfId="21" applyNumberFormat="1" applyFont="1" applyFill="1" applyBorder="1" applyAlignment="1">
      <alignment horizontal="center" vertical="center"/>
      <protection/>
    </xf>
    <xf numFmtId="2" fontId="9" fillId="3" borderId="14" xfId="21" applyNumberFormat="1" applyFont="1" applyFill="1" applyBorder="1" applyAlignment="1">
      <alignment horizontal="center" vertical="center"/>
      <protection/>
    </xf>
    <xf numFmtId="0" fontId="0" fillId="2" borderId="0" xfId="21" applyFont="1" applyFill="1" applyBorder="1">
      <alignment/>
      <protection/>
    </xf>
    <xf numFmtId="0" fontId="1" fillId="3" borderId="0" xfId="21" applyFont="1" applyFill="1" applyBorder="1" applyAlignment="1">
      <alignment horizontal="left"/>
      <protection/>
    </xf>
    <xf numFmtId="0" fontId="1" fillId="3" borderId="15" xfId="21" applyFont="1" applyFill="1" applyBorder="1" applyAlignment="1">
      <alignment horizontal="center" textRotation="45"/>
      <protection/>
    </xf>
    <xf numFmtId="0" fontId="1" fillId="3" borderId="0" xfId="21" applyFont="1" applyFill="1" applyBorder="1" applyAlignment="1">
      <alignment horizontal="center" textRotation="45"/>
      <protection/>
    </xf>
    <xf numFmtId="2" fontId="1" fillId="3" borderId="0" xfId="21" applyNumberFormat="1" applyFont="1" applyFill="1" applyBorder="1" applyAlignment="1">
      <alignment horizontal="center"/>
      <protection/>
    </xf>
    <xf numFmtId="0" fontId="1" fillId="3" borderId="0" xfId="21" applyFont="1" applyFill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1" fillId="0" borderId="0" xfId="21" applyFont="1" applyBorder="1" applyAlignment="1">
      <alignment/>
      <protection/>
    </xf>
    <xf numFmtId="0" fontId="0" fillId="0" borderId="0" xfId="21" applyFont="1" applyBorder="1">
      <alignment/>
      <protection/>
    </xf>
    <xf numFmtId="0" fontId="10" fillId="0" borderId="16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left"/>
      <protection/>
    </xf>
    <xf numFmtId="2" fontId="0" fillId="0" borderId="0" xfId="21" applyNumberFormat="1" applyFont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1" fontId="1" fillId="2" borderId="0" xfId="21" applyNumberFormat="1" applyFont="1" applyFill="1" applyAlignment="1">
      <alignment horizontal="center"/>
      <protection/>
    </xf>
    <xf numFmtId="1" fontId="1" fillId="2" borderId="3" xfId="21" applyNumberFormat="1" applyFont="1" applyFill="1" applyBorder="1" applyAlignment="1">
      <alignment horizontal="center"/>
      <protection/>
    </xf>
    <xf numFmtId="1" fontId="1" fillId="2" borderId="6" xfId="21" applyNumberFormat="1" applyFont="1" applyFill="1" applyBorder="1" applyAlignment="1">
      <alignment horizontal="center"/>
      <protection/>
    </xf>
    <xf numFmtId="1" fontId="9" fillId="3" borderId="10" xfId="21" applyNumberFormat="1" applyFont="1" applyFill="1" applyBorder="1" applyAlignment="1">
      <alignment horizontal="center" vertical="center"/>
      <protection/>
    </xf>
    <xf numFmtId="1" fontId="9" fillId="3" borderId="13" xfId="21" applyNumberFormat="1" applyFont="1" applyFill="1" applyBorder="1" applyAlignment="1">
      <alignment horizontal="center" vertical="center"/>
      <protection/>
    </xf>
    <xf numFmtId="1" fontId="9" fillId="3" borderId="0" xfId="21" applyNumberFormat="1" applyFont="1" applyFill="1" applyBorder="1" applyAlignment="1">
      <alignment horizontal="center" vertical="center"/>
      <protection/>
    </xf>
    <xf numFmtId="1" fontId="1" fillId="0" borderId="0" xfId="21" applyNumberFormat="1" applyFont="1" applyBorder="1" applyAlignment="1">
      <alignment horizontal="center"/>
      <protection/>
    </xf>
    <xf numFmtId="1" fontId="1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8" fillId="0" borderId="0" xfId="21" applyFont="1" applyAlignment="1">
      <alignment/>
      <protection/>
    </xf>
    <xf numFmtId="0" fontId="10" fillId="0" borderId="0" xfId="21" applyFont="1" applyAlignment="1">
      <alignment horizontal="center"/>
      <protection/>
    </xf>
    <xf numFmtId="0" fontId="8" fillId="0" borderId="0" xfId="21" applyFont="1">
      <alignment/>
      <protection/>
    </xf>
    <xf numFmtId="0" fontId="8" fillId="0" borderId="17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7" xfId="21" applyFont="1" applyBorder="1" applyAlignment="1">
      <alignment horizontal="left"/>
      <protection/>
    </xf>
    <xf numFmtId="1" fontId="10" fillId="0" borderId="1" xfId="21" applyNumberFormat="1" applyFont="1" applyBorder="1" applyAlignment="1">
      <alignment/>
      <protection/>
    </xf>
    <xf numFmtId="0" fontId="10" fillId="0" borderId="1" xfId="0" applyNumberFormat="1" applyFont="1" applyBorder="1" applyAlignment="1">
      <alignment/>
    </xf>
    <xf numFmtId="0" fontId="8" fillId="0" borderId="17" xfId="21" applyFont="1" applyBorder="1" applyAlignment="1" applyProtection="1">
      <alignment/>
      <protection locked="0"/>
    </xf>
    <xf numFmtId="0" fontId="8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8" fillId="0" borderId="18" xfId="0" applyFont="1" applyBorder="1" applyAlignment="1">
      <alignment horizontal="left"/>
    </xf>
    <xf numFmtId="0" fontId="10" fillId="0" borderId="17" xfId="0" applyNumberFormat="1" applyFont="1" applyBorder="1" applyAlignment="1">
      <alignment/>
    </xf>
    <xf numFmtId="0" fontId="10" fillId="0" borderId="17" xfId="21" applyFont="1" applyBorder="1" applyAlignment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4" borderId="0" xfId="21" applyFont="1" applyFill="1" applyBorder="1" applyAlignment="1">
      <alignment horizontal="center" textRotation="45"/>
      <protection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Font="1" applyFill="1" applyAlignment="1">
      <alignment horizontal="center"/>
    </xf>
    <xf numFmtId="0" fontId="10" fillId="0" borderId="0" xfId="0" applyFont="1" applyBorder="1" applyAlignment="1">
      <alignment horizontal="left"/>
    </xf>
    <xf numFmtId="2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/>
    </xf>
    <xf numFmtId="0" fontId="8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/>
    </xf>
    <xf numFmtId="0" fontId="8" fillId="0" borderId="16" xfId="21" applyFont="1" applyBorder="1" applyAlignment="1" applyProtection="1">
      <alignment/>
      <protection locked="0"/>
    </xf>
    <xf numFmtId="0" fontId="8" fillId="0" borderId="16" xfId="0" applyNumberFormat="1" applyFont="1" applyBorder="1" applyAlignment="1">
      <alignment/>
    </xf>
    <xf numFmtId="0" fontId="8" fillId="0" borderId="19" xfId="21" applyFont="1" applyBorder="1" applyAlignment="1" applyProtection="1">
      <alignment/>
      <protection locked="0"/>
    </xf>
    <xf numFmtId="0" fontId="8" fillId="0" borderId="0" xfId="21" applyFont="1" applyBorder="1" applyAlignment="1" applyProtection="1">
      <alignment/>
      <protection locked="0"/>
    </xf>
    <xf numFmtId="0" fontId="8" fillId="0" borderId="20" xfId="21" applyFont="1" applyBorder="1" applyAlignment="1">
      <alignment horizontal="center"/>
      <protection/>
    </xf>
    <xf numFmtId="0" fontId="8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" fontId="8" fillId="0" borderId="17" xfId="15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2" fontId="8" fillId="0" borderId="0" xfId="21" applyNumberFormat="1" applyFont="1" applyBorder="1" applyAlignment="1">
      <alignment/>
      <protection/>
    </xf>
    <xf numFmtId="1" fontId="10" fillId="0" borderId="0" xfId="21" applyNumberFormat="1" applyFont="1" applyBorder="1" applyAlignment="1">
      <alignment/>
      <protection/>
    </xf>
    <xf numFmtId="0" fontId="8" fillId="0" borderId="0" xfId="21" applyFont="1" applyBorder="1" applyAlignment="1">
      <alignment horizontal="left"/>
      <protection/>
    </xf>
    <xf numFmtId="0" fontId="8" fillId="0" borderId="0" xfId="21" applyFont="1" applyBorder="1" applyAlignment="1" applyProtection="1">
      <alignment/>
      <protection locked="0"/>
    </xf>
    <xf numFmtId="0" fontId="11" fillId="6" borderId="0" xfId="0" applyNumberFormat="1" applyFont="1" applyFill="1" applyBorder="1" applyAlignment="1">
      <alignment/>
    </xf>
    <xf numFmtId="0" fontId="11" fillId="6" borderId="0" xfId="21" applyFont="1" applyFill="1" applyBorder="1" applyAlignment="1">
      <alignment horizontal="left"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Alignment="1">
      <alignment horizontal="center"/>
      <protection/>
    </xf>
    <xf numFmtId="2" fontId="11" fillId="0" borderId="0" xfId="21" applyNumberFormat="1" applyFont="1" applyAlignment="1">
      <alignment horizontal="center"/>
      <protection/>
    </xf>
    <xf numFmtId="1" fontId="11" fillId="0" borderId="0" xfId="21" applyNumberFormat="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Alignment="1">
      <alignment/>
      <protection/>
    </xf>
    <xf numFmtId="0" fontId="11" fillId="0" borderId="0" xfId="21" applyFont="1">
      <alignment/>
      <protection/>
    </xf>
    <xf numFmtId="2" fontId="8" fillId="0" borderId="18" xfId="21" applyNumberFormat="1" applyFont="1" applyBorder="1" applyAlignment="1">
      <alignment/>
      <protection/>
    </xf>
    <xf numFmtId="1" fontId="10" fillId="0" borderId="18" xfId="21" applyNumberFormat="1" applyFont="1" applyBorder="1" applyAlignment="1">
      <alignment/>
      <protection/>
    </xf>
    <xf numFmtId="2" fontId="8" fillId="0" borderId="1" xfId="21" applyNumberFormat="1" applyFont="1" applyBorder="1" applyAlignment="1">
      <alignment/>
      <protection/>
    </xf>
    <xf numFmtId="0" fontId="0" fillId="0" borderId="17" xfId="0" applyFont="1" applyBorder="1" applyAlignment="1">
      <alignment/>
    </xf>
    <xf numFmtId="0" fontId="10" fillId="0" borderId="21" xfId="21" applyFont="1" applyBorder="1" applyAlignment="1">
      <alignment horizontal="center"/>
      <protection/>
    </xf>
    <xf numFmtId="0" fontId="8" fillId="0" borderId="21" xfId="0" applyNumberFormat="1" applyFont="1" applyBorder="1" applyAlignment="1">
      <alignment/>
    </xf>
    <xf numFmtId="0" fontId="8" fillId="0" borderId="21" xfId="0" applyNumberFormat="1" applyFont="1" applyBorder="1" applyAlignment="1">
      <alignment horizontal="center"/>
    </xf>
    <xf numFmtId="0" fontId="8" fillId="0" borderId="21" xfId="21" applyFont="1" applyBorder="1" applyAlignment="1" applyProtection="1">
      <alignment/>
      <protection locked="0"/>
    </xf>
    <xf numFmtId="1" fontId="8" fillId="0" borderId="21" xfId="15" applyNumberFormat="1" applyFont="1" applyBorder="1" applyAlignment="1">
      <alignment/>
    </xf>
    <xf numFmtId="1" fontId="10" fillId="0" borderId="21" xfId="21" applyNumberFormat="1" applyFont="1" applyBorder="1" applyAlignment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 applyBorder="1" applyAlignment="1">
      <alignment/>
      <protection/>
    </xf>
    <xf numFmtId="0" fontId="14" fillId="0" borderId="17" xfId="21" applyFont="1" applyBorder="1" applyAlignment="1">
      <alignment horizontal="left"/>
      <protection/>
    </xf>
    <xf numFmtId="0" fontId="14" fillId="0" borderId="16" xfId="21" applyFont="1" applyBorder="1" applyAlignment="1" applyProtection="1">
      <alignment/>
      <protection locked="0"/>
    </xf>
    <xf numFmtId="0" fontId="14" fillId="0" borderId="17" xfId="21" applyFont="1" applyBorder="1" applyAlignment="1" applyProtection="1">
      <alignment/>
      <protection locked="0"/>
    </xf>
    <xf numFmtId="0" fontId="14" fillId="0" borderId="17" xfId="0" applyNumberFormat="1" applyFont="1" applyBorder="1" applyAlignment="1">
      <alignment/>
    </xf>
    <xf numFmtId="0" fontId="14" fillId="0" borderId="17" xfId="21" applyFont="1" applyBorder="1" applyAlignment="1">
      <alignment horizontal="left"/>
      <protection/>
    </xf>
    <xf numFmtId="0" fontId="0" fillId="0" borderId="17" xfId="21" applyFont="1" applyBorder="1" applyAlignment="1">
      <alignment horizontal="left"/>
      <protection/>
    </xf>
    <xf numFmtId="0" fontId="0" fillId="0" borderId="17" xfId="21" applyFont="1" applyBorder="1" applyAlignment="1" applyProtection="1">
      <alignment/>
      <protection locked="0"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21" applyFont="1" applyBorder="1" applyAlignment="1">
      <alignment horizontal="left"/>
      <protection/>
    </xf>
    <xf numFmtId="0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1" fontId="14" fillId="0" borderId="17" xfId="15" applyNumberFormat="1" applyFont="1" applyBorder="1" applyAlignment="1">
      <alignment/>
    </xf>
    <xf numFmtId="0" fontId="14" fillId="0" borderId="20" xfId="0" applyNumberFormat="1" applyFont="1" applyBorder="1" applyAlignment="1">
      <alignment horizontal="center"/>
    </xf>
    <xf numFmtId="0" fontId="14" fillId="0" borderId="20" xfId="21" applyFont="1" applyBorder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16" xfId="21" applyFont="1" applyBorder="1" applyAlignment="1" applyProtection="1">
      <alignment/>
      <protection locked="0"/>
    </xf>
    <xf numFmtId="1" fontId="0" fillId="0" borderId="17" xfId="15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20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14" fillId="0" borderId="20" xfId="21" applyFont="1" applyBorder="1" applyAlignment="1">
      <alignment horizontal="center"/>
      <protection/>
    </xf>
    <xf numFmtId="0" fontId="0" fillId="0" borderId="1" xfId="0" applyNumberFormat="1" applyFont="1" applyBorder="1" applyAlignment="1">
      <alignment/>
    </xf>
    <xf numFmtId="1" fontId="10" fillId="0" borderId="0" xfId="21" applyNumberFormat="1" applyFont="1" applyBorder="1" applyAlignment="1">
      <alignment horizontal="center"/>
      <protection/>
    </xf>
    <xf numFmtId="0" fontId="8" fillId="0" borderId="17" xfId="21" applyFont="1" applyBorder="1" applyAlignment="1">
      <alignment horizontal="left"/>
      <protection/>
    </xf>
    <xf numFmtId="0" fontId="8" fillId="0" borderId="20" xfId="21" applyFont="1" applyBorder="1" applyAlignment="1">
      <alignment horizontal="center"/>
      <protection/>
    </xf>
    <xf numFmtId="0" fontId="14" fillId="0" borderId="1" xfId="21" applyFont="1" applyBorder="1" applyAlignment="1">
      <alignment horizontal="left"/>
      <protection/>
    </xf>
    <xf numFmtId="0" fontId="10" fillId="0" borderId="18" xfId="0" applyFont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0" fillId="0" borderId="17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2" fontId="6" fillId="3" borderId="0" xfId="21" applyNumberFormat="1" applyFont="1" applyFill="1" applyBorder="1" applyAlignment="1">
      <alignment horizontal="center" vertical="center"/>
      <protection/>
    </xf>
    <xf numFmtId="2" fontId="9" fillId="3" borderId="0" xfId="21" applyNumberFormat="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horizontal="center"/>
      <protection/>
    </xf>
    <xf numFmtId="0" fontId="11" fillId="3" borderId="2" xfId="21" applyFont="1" applyFill="1" applyBorder="1" applyAlignment="1">
      <alignment horizontal="center"/>
      <protection/>
    </xf>
    <xf numFmtId="0" fontId="11" fillId="3" borderId="3" xfId="21" applyFont="1" applyFill="1" applyBorder="1" applyAlignment="1">
      <alignment horizontal="center"/>
      <protection/>
    </xf>
    <xf numFmtId="0" fontId="11" fillId="3" borderId="4" xfId="21" applyFont="1" applyFill="1" applyBorder="1" applyAlignment="1">
      <alignment horizontal="center"/>
      <protection/>
    </xf>
    <xf numFmtId="0" fontId="10" fillId="0" borderId="23" xfId="21" applyFont="1" applyBorder="1" applyAlignment="1">
      <alignment horizontal="center"/>
      <protection/>
    </xf>
    <xf numFmtId="0" fontId="10" fillId="0" borderId="18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0" fontId="11" fillId="0" borderId="24" xfId="21" applyFont="1" applyBorder="1" applyAlignment="1">
      <alignment horizontal="center"/>
      <protection/>
    </xf>
    <xf numFmtId="0" fontId="10" fillId="0" borderId="25" xfId="21" applyFont="1" applyBorder="1" applyAlignment="1">
      <alignment horizontal="center"/>
      <protection/>
    </xf>
    <xf numFmtId="0" fontId="10" fillId="0" borderId="21" xfId="21" applyFont="1" applyBorder="1" applyAlignment="1">
      <alignment horizontal="center"/>
      <protection/>
    </xf>
    <xf numFmtId="0" fontId="13" fillId="0" borderId="18" xfId="21" applyFont="1" applyBorder="1" applyAlignment="1">
      <alignment horizontal="left"/>
      <protection/>
    </xf>
    <xf numFmtId="0" fontId="0" fillId="0" borderId="16" xfId="0" applyBorder="1" applyAlignment="1">
      <alignment/>
    </xf>
    <xf numFmtId="0" fontId="1" fillId="2" borderId="26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17" xfId="21" applyFont="1" applyBorder="1" applyAlignment="1">
      <alignment horizontal="left"/>
      <protection/>
    </xf>
    <xf numFmtId="0" fontId="15" fillId="0" borderId="16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0" fontId="15" fillId="0" borderId="17" xfId="0" applyNumberFormat="1" applyFont="1" applyBorder="1" applyAlignment="1">
      <alignment/>
    </xf>
    <xf numFmtId="0" fontId="15" fillId="0" borderId="16" xfId="21" applyFont="1" applyBorder="1" applyAlignment="1" applyProtection="1">
      <alignment/>
      <protection locked="0"/>
    </xf>
    <xf numFmtId="0" fontId="15" fillId="0" borderId="17" xfId="21" applyFont="1" applyBorder="1" applyAlignment="1" applyProtection="1">
      <alignment/>
      <protection locked="0"/>
    </xf>
    <xf numFmtId="0" fontId="15" fillId="0" borderId="1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oreskjema Kjølners Jubel 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10</xdr:col>
      <xdr:colOff>0</xdr:colOff>
      <xdr:row>5</xdr:row>
      <xdr:rowOff>266700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228600" y="228600"/>
          <a:ext cx="440055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Resultater       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228600" y="4381500"/>
          <a:ext cx="44005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50</xdr:row>
      <xdr:rowOff>0</xdr:rowOff>
    </xdr:from>
    <xdr:to>
      <xdr:col>10</xdr:col>
      <xdr:colOff>0</xdr:colOff>
      <xdr:row>50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228600" y="8677275"/>
          <a:ext cx="44005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10</xdr:col>
      <xdr:colOff>0</xdr:colOff>
      <xdr:row>77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228600" y="13134975"/>
          <a:ext cx="44005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228600" y="14516100"/>
          <a:ext cx="44005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9525</xdr:rowOff>
    </xdr:from>
    <xdr:to>
      <xdr:col>11</xdr:col>
      <xdr:colOff>0</xdr:colOff>
      <xdr:row>5</xdr:row>
      <xdr:rowOff>266700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352425" y="228600"/>
          <a:ext cx="649605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Startsliste</a:t>
          </a:r>
        </a:p>
      </xdr:txBody>
    </xdr:sp>
    <xdr:clientData/>
  </xdr:twoCellAnchor>
  <xdr:twoCellAnchor>
    <xdr:from>
      <xdr:col>2</xdr:col>
      <xdr:colOff>0</xdr:colOff>
      <xdr:row>40</xdr:row>
      <xdr:rowOff>9525</xdr:rowOff>
    </xdr:from>
    <xdr:to>
      <xdr:col>11</xdr:col>
      <xdr:colOff>0</xdr:colOff>
      <xdr:row>42</xdr:row>
      <xdr:rowOff>266700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352425" y="6581775"/>
          <a:ext cx="649605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Startsliste</a:t>
          </a:r>
        </a:p>
      </xdr:txBody>
    </xdr:sp>
    <xdr:clientData/>
  </xdr:twoCellAnchor>
  <xdr:twoCellAnchor>
    <xdr:from>
      <xdr:col>2</xdr:col>
      <xdr:colOff>0</xdr:colOff>
      <xdr:row>81</xdr:row>
      <xdr:rowOff>9525</xdr:rowOff>
    </xdr:from>
    <xdr:to>
      <xdr:col>11</xdr:col>
      <xdr:colOff>0</xdr:colOff>
      <xdr:row>83</xdr:row>
      <xdr:rowOff>266700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352425" y="13620750"/>
          <a:ext cx="649605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Startsliste</a:t>
          </a:r>
        </a:p>
      </xdr:txBody>
    </xdr:sp>
    <xdr:clientData/>
  </xdr:twoCellAnchor>
  <xdr:twoCellAnchor>
    <xdr:from>
      <xdr:col>2</xdr:col>
      <xdr:colOff>0</xdr:colOff>
      <xdr:row>121</xdr:row>
      <xdr:rowOff>9525</xdr:rowOff>
    </xdr:from>
    <xdr:to>
      <xdr:col>11</xdr:col>
      <xdr:colOff>0</xdr:colOff>
      <xdr:row>123</xdr:row>
      <xdr:rowOff>266700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352425" y="20478750"/>
          <a:ext cx="6496050" cy="99060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Startsliste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114300</xdr:rowOff>
    </xdr:from>
    <xdr:to>
      <xdr:col>10</xdr:col>
      <xdr:colOff>0</xdr:colOff>
      <xdr:row>5</xdr:row>
      <xdr:rowOff>247650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304800" y="561975"/>
          <a:ext cx="4733925" cy="771525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HIP-cup 2005
Stegfinaler/premier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8"/>
  <sheetViews>
    <sheetView tabSelected="1" zoomScale="75" zoomScaleNormal="75" workbookViewId="0" topLeftCell="A1">
      <selection activeCell="R74" sqref="R74"/>
    </sheetView>
  </sheetViews>
  <sheetFormatPr defaultColWidth="9.140625" defaultRowHeight="12.75"/>
  <cols>
    <col min="1" max="2" width="1.7109375" style="13" customWidth="1"/>
    <col min="3" max="3" width="18.421875" style="11" customWidth="1"/>
    <col min="4" max="4" width="13.28125" style="11" customWidth="1"/>
    <col min="5" max="10" width="5.7109375" style="9" customWidth="1"/>
    <col min="11" max="11" width="7.421875" style="56" customWidth="1"/>
    <col min="12" max="12" width="5.28125" style="69" customWidth="1"/>
    <col min="13" max="13" width="0.71875" style="10" customWidth="1"/>
    <col min="14" max="14" width="0.42578125" style="10" customWidth="1"/>
    <col min="15" max="15" width="0.71875" style="10" customWidth="1"/>
    <col min="16" max="16" width="8.140625" style="10" customWidth="1"/>
    <col min="17" max="17" width="11.57421875" style="9" customWidth="1"/>
    <col min="18" max="18" width="6.57421875" style="11" customWidth="1"/>
    <col min="19" max="19" width="6.421875" style="9" customWidth="1"/>
    <col min="20" max="20" width="18.8515625" style="11" customWidth="1"/>
    <col min="21" max="21" width="16.421875" style="11" customWidth="1"/>
    <col min="22" max="22" width="9.140625" style="9" customWidth="1"/>
    <col min="23" max="23" width="9.140625" style="12" customWidth="1"/>
    <col min="24" max="24" width="9.140625" style="10" customWidth="1"/>
    <col min="25" max="16384" width="9.140625" style="13" customWidth="1"/>
  </cols>
  <sheetData>
    <row r="1" spans="1:15" ht="7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5.25" customHeight="1">
      <c r="A2" s="14"/>
      <c r="B2" s="14"/>
      <c r="C2" s="15"/>
      <c r="D2" s="15"/>
      <c r="E2" s="16"/>
      <c r="F2" s="16"/>
      <c r="G2" s="16"/>
      <c r="H2" s="16"/>
      <c r="I2" s="16"/>
      <c r="J2" s="16"/>
      <c r="K2" s="18"/>
      <c r="L2" s="62"/>
      <c r="M2" s="17"/>
      <c r="N2" s="17"/>
      <c r="O2" s="17"/>
    </row>
    <row r="3" spans="1:15" ht="4.5" customHeight="1">
      <c r="A3" s="14"/>
      <c r="B3" s="19"/>
      <c r="C3" s="21"/>
      <c r="D3" s="21"/>
      <c r="E3" s="22"/>
      <c r="F3" s="22"/>
      <c r="G3" s="22"/>
      <c r="H3" s="22"/>
      <c r="I3" s="22"/>
      <c r="J3" s="22"/>
      <c r="K3" s="24"/>
      <c r="L3" s="63"/>
      <c r="M3" s="23"/>
      <c r="N3" s="25"/>
      <c r="O3" s="17"/>
    </row>
    <row r="4" spans="1:15" ht="9.75" customHeight="1">
      <c r="A4" s="14"/>
      <c r="B4" s="26"/>
      <c r="C4" s="27"/>
      <c r="D4" s="27"/>
      <c r="E4" s="28"/>
      <c r="F4" s="28"/>
      <c r="G4" s="28"/>
      <c r="H4" s="28"/>
      <c r="I4" s="28"/>
      <c r="J4" s="28"/>
      <c r="K4" s="29"/>
      <c r="L4" s="64"/>
      <c r="M4" s="30"/>
      <c r="N4" s="31"/>
      <c r="O4" s="17"/>
    </row>
    <row r="5" spans="1:15" ht="48" customHeight="1">
      <c r="A5" s="14"/>
      <c r="B5" s="26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33"/>
      <c r="N5" s="34"/>
      <c r="O5" s="32"/>
    </row>
    <row r="6" spans="1:15" ht="21.75" customHeight="1">
      <c r="A6" s="14"/>
      <c r="B6" s="2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36"/>
      <c r="N6" s="37"/>
      <c r="O6" s="35"/>
    </row>
    <row r="7" spans="1:15" ht="6.75" customHeight="1">
      <c r="A7" s="14"/>
      <c r="B7" s="26"/>
      <c r="C7" s="38"/>
      <c r="D7" s="38"/>
      <c r="E7" s="38"/>
      <c r="F7" s="38"/>
      <c r="G7" s="38"/>
      <c r="H7" s="38"/>
      <c r="I7" s="38"/>
      <c r="J7" s="38"/>
      <c r="K7" s="38"/>
      <c r="L7" s="65"/>
      <c r="M7" s="39"/>
      <c r="N7" s="37"/>
      <c r="O7" s="35"/>
    </row>
    <row r="8" spans="1:15" ht="5.25" customHeight="1">
      <c r="A8" s="14"/>
      <c r="B8" s="40"/>
      <c r="C8" s="41"/>
      <c r="D8" s="41"/>
      <c r="E8" s="41"/>
      <c r="F8" s="41"/>
      <c r="G8" s="41"/>
      <c r="H8" s="41"/>
      <c r="I8" s="41"/>
      <c r="J8" s="41"/>
      <c r="K8" s="41"/>
      <c r="L8" s="66"/>
      <c r="M8" s="41"/>
      <c r="N8" s="42"/>
      <c r="O8" s="35"/>
    </row>
    <row r="9" spans="1:15" ht="2.25" customHeight="1">
      <c r="A9" s="14"/>
      <c r="B9" s="43"/>
      <c r="C9" s="35"/>
      <c r="D9" s="35"/>
      <c r="E9" s="35"/>
      <c r="F9" s="35"/>
      <c r="G9" s="35"/>
      <c r="H9" s="35"/>
      <c r="I9" s="35"/>
      <c r="J9" s="35"/>
      <c r="K9" s="35"/>
      <c r="L9" s="67"/>
      <c r="M9" s="35"/>
      <c r="N9" s="35"/>
      <c r="O9" s="35"/>
    </row>
    <row r="10" spans="1:24" s="52" customFormat="1" ht="42" customHeight="1">
      <c r="A10" s="171" t="s">
        <v>0</v>
      </c>
      <c r="B10" s="171"/>
      <c r="C10" s="44" t="s">
        <v>4</v>
      </c>
      <c r="D10" s="44" t="s">
        <v>1</v>
      </c>
      <c r="E10" s="45" t="s">
        <v>5</v>
      </c>
      <c r="F10" s="46" t="s">
        <v>6</v>
      </c>
      <c r="G10" s="45" t="s">
        <v>7</v>
      </c>
      <c r="H10" s="46" t="s">
        <v>8</v>
      </c>
      <c r="I10" s="45" t="s">
        <v>9</v>
      </c>
      <c r="J10" s="46" t="s">
        <v>10</v>
      </c>
      <c r="K10" s="47" t="s">
        <v>2</v>
      </c>
      <c r="L10" s="172" t="s">
        <v>3</v>
      </c>
      <c r="M10" s="173"/>
      <c r="N10" s="173"/>
      <c r="O10" s="174"/>
      <c r="P10" s="49"/>
      <c r="Q10" s="49"/>
      <c r="R10" s="50"/>
      <c r="S10" s="49"/>
      <c r="T10" s="49"/>
      <c r="U10" s="49"/>
      <c r="V10" s="49"/>
      <c r="W10" s="51"/>
      <c r="X10" s="49"/>
    </row>
    <row r="11" spans="1:24" s="74" customFormat="1" ht="19.5" customHeight="1">
      <c r="A11" s="167"/>
      <c r="B11" s="167"/>
      <c r="C11" s="112" t="s">
        <v>33</v>
      </c>
      <c r="D11" s="107"/>
      <c r="E11" s="102"/>
      <c r="F11" s="102"/>
      <c r="G11" s="102"/>
      <c r="H11" s="102"/>
      <c r="I11" s="102"/>
      <c r="J11" s="102"/>
      <c r="K11" s="108"/>
      <c r="L11" s="109"/>
      <c r="M11" s="6"/>
      <c r="N11" s="6"/>
      <c r="O11" s="53"/>
      <c r="P11" s="20"/>
      <c r="Q11" s="54"/>
      <c r="R11" s="55"/>
      <c r="T11" s="71"/>
      <c r="U11" s="71"/>
      <c r="V11" s="70"/>
      <c r="W11" s="72"/>
      <c r="X11" s="73"/>
    </row>
    <row r="12" spans="1:24" s="74" customFormat="1" ht="12.75" customHeight="1">
      <c r="A12" s="165">
        <v>1</v>
      </c>
      <c r="B12" s="165"/>
      <c r="C12" s="144" t="s">
        <v>113</v>
      </c>
      <c r="D12" s="144" t="s">
        <v>50</v>
      </c>
      <c r="E12" s="151">
        <v>215</v>
      </c>
      <c r="F12" s="139">
        <v>180</v>
      </c>
      <c r="G12" s="139">
        <v>215</v>
      </c>
      <c r="H12" s="139">
        <v>225</v>
      </c>
      <c r="I12" s="139">
        <v>194</v>
      </c>
      <c r="J12" s="139">
        <v>210</v>
      </c>
      <c r="K12" s="121">
        <f aca="true" t="shared" si="0" ref="K12:K19">SUM(L12/6)</f>
        <v>206.5</v>
      </c>
      <c r="L12" s="122">
        <f aca="true" t="shared" si="1" ref="L12:L19">SUM(E12:J12)</f>
        <v>1239</v>
      </c>
      <c r="M12" s="6"/>
      <c r="N12" s="6"/>
      <c r="O12" s="53"/>
      <c r="P12" s="20"/>
      <c r="Q12" s="54"/>
      <c r="R12" s="55"/>
      <c r="T12" s="71"/>
      <c r="U12" s="71"/>
      <c r="V12" s="70"/>
      <c r="W12" s="72"/>
      <c r="X12" s="73"/>
    </row>
    <row r="13" spans="1:24" s="74" customFormat="1" ht="12.75" customHeight="1">
      <c r="A13" s="165">
        <v>2</v>
      </c>
      <c r="B13" s="165"/>
      <c r="C13" s="137" t="s">
        <v>116</v>
      </c>
      <c r="D13" s="137" t="s">
        <v>117</v>
      </c>
      <c r="E13" s="151">
        <v>221</v>
      </c>
      <c r="F13" s="139">
        <v>186</v>
      </c>
      <c r="G13" s="139">
        <v>178</v>
      </c>
      <c r="H13" s="139">
        <v>198</v>
      </c>
      <c r="I13" s="139">
        <v>152</v>
      </c>
      <c r="J13" s="139">
        <v>193</v>
      </c>
      <c r="K13" s="121">
        <f t="shared" si="0"/>
        <v>188</v>
      </c>
      <c r="L13" s="122">
        <f t="shared" si="1"/>
        <v>1128</v>
      </c>
      <c r="M13" s="6"/>
      <c r="N13" s="6"/>
      <c r="O13" s="53"/>
      <c r="P13" s="20"/>
      <c r="Q13" s="54"/>
      <c r="R13" s="55"/>
      <c r="T13" s="71"/>
      <c r="U13" s="71"/>
      <c r="V13" s="70"/>
      <c r="W13" s="72"/>
      <c r="X13" s="73"/>
    </row>
    <row r="14" spans="1:24" s="74" customFormat="1" ht="12.75" customHeight="1">
      <c r="A14" s="165">
        <v>3</v>
      </c>
      <c r="B14" s="165"/>
      <c r="C14" s="137" t="s">
        <v>38</v>
      </c>
      <c r="D14" s="137" t="s">
        <v>39</v>
      </c>
      <c r="E14" s="134">
        <v>172</v>
      </c>
      <c r="F14" s="135">
        <v>184</v>
      </c>
      <c r="G14" s="135">
        <v>208</v>
      </c>
      <c r="H14" s="135">
        <v>184</v>
      </c>
      <c r="I14" s="135">
        <v>175</v>
      </c>
      <c r="J14" s="135">
        <v>200</v>
      </c>
      <c r="K14" s="121">
        <f t="shared" si="0"/>
        <v>187.16666666666666</v>
      </c>
      <c r="L14" s="122">
        <f t="shared" si="1"/>
        <v>1123</v>
      </c>
      <c r="M14" s="6"/>
      <c r="N14" s="6"/>
      <c r="O14" s="53"/>
      <c r="P14" s="20"/>
      <c r="Q14" s="54"/>
      <c r="R14" s="55"/>
      <c r="T14" s="71"/>
      <c r="U14" s="71"/>
      <c r="V14" s="70"/>
      <c r="W14" s="72"/>
      <c r="X14" s="73"/>
    </row>
    <row r="15" spans="1:24" s="74" customFormat="1" ht="12.75" customHeight="1">
      <c r="A15" s="165">
        <v>4</v>
      </c>
      <c r="B15" s="165"/>
      <c r="C15" s="137" t="s">
        <v>100</v>
      </c>
      <c r="D15" s="137" t="s">
        <v>98</v>
      </c>
      <c r="E15" s="134">
        <v>160</v>
      </c>
      <c r="F15" s="135">
        <v>213</v>
      </c>
      <c r="G15" s="135">
        <v>177</v>
      </c>
      <c r="H15" s="135">
        <v>149</v>
      </c>
      <c r="I15" s="135">
        <v>168</v>
      </c>
      <c r="J15" s="135">
        <v>204</v>
      </c>
      <c r="K15" s="121">
        <f t="shared" si="0"/>
        <v>178.5</v>
      </c>
      <c r="L15" s="122">
        <f t="shared" si="1"/>
        <v>1071</v>
      </c>
      <c r="M15" s="6"/>
      <c r="N15" s="6"/>
      <c r="O15" s="53"/>
      <c r="P15" s="20"/>
      <c r="Q15" s="54"/>
      <c r="R15" s="55"/>
      <c r="T15" s="71"/>
      <c r="U15" s="71"/>
      <c r="V15" s="70"/>
      <c r="W15" s="72"/>
      <c r="X15" s="73"/>
    </row>
    <row r="16" spans="1:24" s="74" customFormat="1" ht="12.75" customHeight="1">
      <c r="A16" s="165">
        <v>5</v>
      </c>
      <c r="B16" s="165"/>
      <c r="C16" s="136" t="s">
        <v>114</v>
      </c>
      <c r="D16" s="136" t="s">
        <v>115</v>
      </c>
      <c r="E16" s="151">
        <v>191</v>
      </c>
      <c r="F16" s="139">
        <v>165</v>
      </c>
      <c r="G16" s="139">
        <v>140</v>
      </c>
      <c r="H16" s="139">
        <v>167</v>
      </c>
      <c r="I16" s="139">
        <v>223</v>
      </c>
      <c r="J16" s="139">
        <v>180</v>
      </c>
      <c r="K16" s="121">
        <f t="shared" si="0"/>
        <v>177.66666666666666</v>
      </c>
      <c r="L16" s="122">
        <f t="shared" si="1"/>
        <v>1066</v>
      </c>
      <c r="M16" s="6"/>
      <c r="N16" s="6"/>
      <c r="O16" s="53"/>
      <c r="P16" s="20"/>
      <c r="Q16" s="54"/>
      <c r="R16" s="55"/>
      <c r="T16" s="71"/>
      <c r="U16" s="71"/>
      <c r="V16" s="70"/>
      <c r="W16" s="72"/>
      <c r="X16" s="73"/>
    </row>
    <row r="17" spans="1:24" s="74" customFormat="1" ht="12.75" customHeight="1">
      <c r="A17" s="165">
        <v>6</v>
      </c>
      <c r="B17" s="165"/>
      <c r="C17" s="137" t="s">
        <v>133</v>
      </c>
      <c r="D17" s="136" t="s">
        <v>42</v>
      </c>
      <c r="E17" s="151">
        <v>135</v>
      </c>
      <c r="F17" s="139">
        <v>145</v>
      </c>
      <c r="G17" s="139">
        <v>157</v>
      </c>
      <c r="H17" s="139">
        <v>203</v>
      </c>
      <c r="I17" s="139">
        <v>163</v>
      </c>
      <c r="J17" s="139">
        <v>170</v>
      </c>
      <c r="K17" s="121">
        <f t="shared" si="0"/>
        <v>162.16666666666666</v>
      </c>
      <c r="L17" s="122">
        <f t="shared" si="1"/>
        <v>973</v>
      </c>
      <c r="M17" s="6"/>
      <c r="N17" s="6"/>
      <c r="O17" s="53"/>
      <c r="P17" s="20"/>
      <c r="Q17" s="54"/>
      <c r="R17" s="55"/>
      <c r="T17" s="71"/>
      <c r="U17" s="71"/>
      <c r="V17" s="70"/>
      <c r="W17" s="72"/>
      <c r="X17" s="73"/>
    </row>
    <row r="18" spans="1:24" s="74" customFormat="1" ht="12.75" customHeight="1">
      <c r="A18" s="165">
        <v>7</v>
      </c>
      <c r="B18" s="165"/>
      <c r="C18" s="144" t="s">
        <v>41</v>
      </c>
      <c r="D18" s="133" t="s">
        <v>42</v>
      </c>
      <c r="E18" s="134">
        <v>180</v>
      </c>
      <c r="F18" s="135">
        <v>153</v>
      </c>
      <c r="G18" s="135">
        <v>167</v>
      </c>
      <c r="H18" s="135">
        <v>164</v>
      </c>
      <c r="I18" s="135">
        <v>146</v>
      </c>
      <c r="J18" s="135">
        <v>146</v>
      </c>
      <c r="K18" s="121">
        <f t="shared" si="0"/>
        <v>159.33333333333334</v>
      </c>
      <c r="L18" s="122">
        <f t="shared" si="1"/>
        <v>956</v>
      </c>
      <c r="M18" s="6"/>
      <c r="N18" s="6"/>
      <c r="O18" s="53"/>
      <c r="P18" s="20"/>
      <c r="Q18" s="54"/>
      <c r="R18" s="55"/>
      <c r="T18" s="71"/>
      <c r="U18" s="71"/>
      <c r="V18" s="70"/>
      <c r="W18" s="72"/>
      <c r="X18" s="73"/>
    </row>
    <row r="19" spans="1:24" s="74" customFormat="1" ht="12.75" customHeight="1">
      <c r="A19" s="165">
        <v>7</v>
      </c>
      <c r="B19" s="165"/>
      <c r="C19" s="136" t="s">
        <v>131</v>
      </c>
      <c r="D19" s="136" t="s">
        <v>129</v>
      </c>
      <c r="E19" s="151">
        <v>202</v>
      </c>
      <c r="F19" s="139">
        <v>140</v>
      </c>
      <c r="G19" s="139">
        <v>158</v>
      </c>
      <c r="H19" s="139">
        <v>150</v>
      </c>
      <c r="I19" s="139">
        <v>114</v>
      </c>
      <c r="J19" s="139">
        <v>192</v>
      </c>
      <c r="K19" s="121">
        <f t="shared" si="0"/>
        <v>159.33333333333334</v>
      </c>
      <c r="L19" s="122">
        <f t="shared" si="1"/>
        <v>956</v>
      </c>
      <c r="M19" s="6"/>
      <c r="N19" s="6"/>
      <c r="O19" s="53"/>
      <c r="P19" s="20"/>
      <c r="Q19" s="54"/>
      <c r="R19" s="55"/>
      <c r="T19" s="71"/>
      <c r="U19" s="71"/>
      <c r="V19" s="70"/>
      <c r="W19" s="72"/>
      <c r="X19" s="73"/>
    </row>
    <row r="20" spans="1:24" s="74" customFormat="1" ht="19.5" customHeight="1">
      <c r="A20" s="166"/>
      <c r="B20" s="167"/>
      <c r="C20" s="113" t="s">
        <v>29</v>
      </c>
      <c r="D20" s="110"/>
      <c r="E20" s="111"/>
      <c r="F20" s="111"/>
      <c r="G20" s="111"/>
      <c r="H20" s="111"/>
      <c r="I20" s="111"/>
      <c r="J20" s="111"/>
      <c r="K20" s="123"/>
      <c r="L20" s="78"/>
      <c r="M20" s="6"/>
      <c r="N20" s="6"/>
      <c r="O20" s="53"/>
      <c r="P20" s="20"/>
      <c r="Q20" s="54"/>
      <c r="R20" s="55"/>
      <c r="T20" s="71"/>
      <c r="U20" s="71"/>
      <c r="V20" s="70"/>
      <c r="W20" s="72"/>
      <c r="X20" s="73"/>
    </row>
    <row r="21" spans="1:24" s="74" customFormat="1" ht="12.75" customHeight="1">
      <c r="A21" s="165">
        <v>1</v>
      </c>
      <c r="B21" s="165"/>
      <c r="C21" s="142" t="s">
        <v>145</v>
      </c>
      <c r="D21" s="142" t="s">
        <v>144</v>
      </c>
      <c r="E21" s="134">
        <v>205</v>
      </c>
      <c r="F21" s="135">
        <v>172</v>
      </c>
      <c r="G21" s="135">
        <v>200</v>
      </c>
      <c r="H21" s="135">
        <v>245</v>
      </c>
      <c r="I21" s="135">
        <v>201</v>
      </c>
      <c r="J21" s="135">
        <v>214</v>
      </c>
      <c r="K21" s="121">
        <f aca="true" t="shared" si="2" ref="K21:K40">SUM(L21/6)</f>
        <v>206.16666666666666</v>
      </c>
      <c r="L21" s="122">
        <f aca="true" t="shared" si="3" ref="L21:L40">SUM(E21:J21)</f>
        <v>1237</v>
      </c>
      <c r="M21" s="6"/>
      <c r="N21" s="6"/>
      <c r="O21" s="53"/>
      <c r="P21" s="20"/>
      <c r="Q21" s="54"/>
      <c r="R21" s="55"/>
      <c r="T21" s="71"/>
      <c r="U21" s="71"/>
      <c r="V21" s="70"/>
      <c r="W21" s="72"/>
      <c r="X21" s="73"/>
    </row>
    <row r="22" spans="1:24" s="74" customFormat="1" ht="12.75" customHeight="1">
      <c r="A22" s="165">
        <v>2</v>
      </c>
      <c r="B22" s="165"/>
      <c r="C22" s="141" t="s">
        <v>143</v>
      </c>
      <c r="D22" s="140" t="s">
        <v>144</v>
      </c>
      <c r="E22" s="134">
        <v>151</v>
      </c>
      <c r="F22" s="135">
        <v>180</v>
      </c>
      <c r="G22" s="135">
        <v>231</v>
      </c>
      <c r="H22" s="135">
        <v>234</v>
      </c>
      <c r="I22" s="135">
        <v>203</v>
      </c>
      <c r="J22" s="135">
        <v>229</v>
      </c>
      <c r="K22" s="121">
        <f t="shared" si="2"/>
        <v>204.66666666666666</v>
      </c>
      <c r="L22" s="122">
        <f t="shared" si="3"/>
        <v>1228</v>
      </c>
      <c r="M22" s="6"/>
      <c r="N22" s="6"/>
      <c r="O22" s="53"/>
      <c r="P22" s="20"/>
      <c r="Q22" s="54"/>
      <c r="R22" s="55"/>
      <c r="T22" s="71"/>
      <c r="U22" s="71"/>
      <c r="V22" s="70"/>
      <c r="W22" s="72"/>
      <c r="X22" s="73"/>
    </row>
    <row r="23" spans="1:24" s="74" customFormat="1" ht="12.75" customHeight="1">
      <c r="A23" s="165">
        <v>3</v>
      </c>
      <c r="B23" s="165"/>
      <c r="C23" s="136" t="s">
        <v>43</v>
      </c>
      <c r="D23" s="136" t="s">
        <v>44</v>
      </c>
      <c r="E23" s="134">
        <v>161</v>
      </c>
      <c r="F23" s="135">
        <v>162</v>
      </c>
      <c r="G23" s="135">
        <v>212</v>
      </c>
      <c r="H23" s="135">
        <v>179</v>
      </c>
      <c r="I23" s="135">
        <v>201</v>
      </c>
      <c r="J23" s="135">
        <v>233</v>
      </c>
      <c r="K23" s="121">
        <f t="shared" si="2"/>
        <v>191.33333333333334</v>
      </c>
      <c r="L23" s="122">
        <f t="shared" si="3"/>
        <v>1148</v>
      </c>
      <c r="M23" s="6"/>
      <c r="N23" s="6"/>
      <c r="O23" s="53"/>
      <c r="P23" s="20"/>
      <c r="Q23" s="54"/>
      <c r="R23" s="55"/>
      <c r="T23" s="71"/>
      <c r="U23" s="71"/>
      <c r="V23" s="70"/>
      <c r="W23" s="72"/>
      <c r="X23" s="73"/>
    </row>
    <row r="24" spans="1:24" s="74" customFormat="1" ht="12.75" customHeight="1">
      <c r="A24" s="165">
        <v>4</v>
      </c>
      <c r="B24" s="165"/>
      <c r="C24" s="137" t="s">
        <v>46</v>
      </c>
      <c r="D24" s="137" t="s">
        <v>136</v>
      </c>
      <c r="E24" s="134">
        <v>190</v>
      </c>
      <c r="F24" s="135">
        <v>155</v>
      </c>
      <c r="G24" s="135">
        <v>201</v>
      </c>
      <c r="H24" s="135">
        <v>218</v>
      </c>
      <c r="I24" s="135">
        <v>180</v>
      </c>
      <c r="J24" s="135">
        <v>187</v>
      </c>
      <c r="K24" s="121">
        <f t="shared" si="2"/>
        <v>188.5</v>
      </c>
      <c r="L24" s="122">
        <f t="shared" si="3"/>
        <v>1131</v>
      </c>
      <c r="M24" s="6"/>
      <c r="N24" s="6"/>
      <c r="O24" s="53"/>
      <c r="P24" s="20"/>
      <c r="Q24" s="54"/>
      <c r="R24" s="55"/>
      <c r="T24" s="71"/>
      <c r="U24" s="71"/>
      <c r="V24" s="70"/>
      <c r="W24" s="72"/>
      <c r="X24" s="73"/>
    </row>
    <row r="25" spans="1:24" s="74" customFormat="1" ht="12.75" customHeight="1">
      <c r="A25" s="165">
        <v>5</v>
      </c>
      <c r="B25" s="165"/>
      <c r="C25" s="140" t="s">
        <v>149</v>
      </c>
      <c r="D25" s="140" t="s">
        <v>147</v>
      </c>
      <c r="E25" s="134">
        <v>173</v>
      </c>
      <c r="F25" s="135">
        <v>215</v>
      </c>
      <c r="G25" s="135">
        <v>205</v>
      </c>
      <c r="H25" s="135">
        <v>171</v>
      </c>
      <c r="I25" s="135">
        <v>177</v>
      </c>
      <c r="J25" s="135">
        <v>166</v>
      </c>
      <c r="K25" s="121">
        <f t="shared" si="2"/>
        <v>184.5</v>
      </c>
      <c r="L25" s="122">
        <f t="shared" si="3"/>
        <v>1107</v>
      </c>
      <c r="M25" s="6"/>
      <c r="N25" s="6"/>
      <c r="O25" s="53"/>
      <c r="P25" s="20"/>
      <c r="Q25" s="54"/>
      <c r="R25" s="55"/>
      <c r="T25" s="71"/>
      <c r="U25" s="71"/>
      <c r="V25" s="70"/>
      <c r="W25" s="72"/>
      <c r="X25" s="73"/>
    </row>
    <row r="26" spans="1:24" s="74" customFormat="1" ht="12.75" customHeight="1">
      <c r="A26" s="165">
        <v>6</v>
      </c>
      <c r="B26" s="165"/>
      <c r="C26" s="137" t="s">
        <v>118</v>
      </c>
      <c r="D26" s="136" t="s">
        <v>119</v>
      </c>
      <c r="E26" s="139">
        <v>201</v>
      </c>
      <c r="F26" s="139">
        <v>189</v>
      </c>
      <c r="G26" s="139">
        <v>178</v>
      </c>
      <c r="H26" s="139">
        <v>138</v>
      </c>
      <c r="I26" s="139">
        <v>202</v>
      </c>
      <c r="J26" s="139">
        <v>198</v>
      </c>
      <c r="K26" s="121">
        <f t="shared" si="2"/>
        <v>184.33333333333334</v>
      </c>
      <c r="L26" s="122">
        <f t="shared" si="3"/>
        <v>1106</v>
      </c>
      <c r="M26" s="6"/>
      <c r="N26" s="6"/>
      <c r="O26" s="53"/>
      <c r="P26" s="20"/>
      <c r="Q26" s="54"/>
      <c r="R26" s="55"/>
      <c r="T26" s="71"/>
      <c r="U26" s="71"/>
      <c r="V26" s="70"/>
      <c r="W26" s="72"/>
      <c r="X26" s="73"/>
    </row>
    <row r="27" spans="1:24" s="74" customFormat="1" ht="12.75" customHeight="1">
      <c r="A27" s="165">
        <v>7</v>
      </c>
      <c r="B27" s="165"/>
      <c r="C27" s="136" t="s">
        <v>97</v>
      </c>
      <c r="D27" s="136" t="s">
        <v>98</v>
      </c>
      <c r="E27" s="135">
        <v>158</v>
      </c>
      <c r="F27" s="135">
        <v>188</v>
      </c>
      <c r="G27" s="135">
        <v>224</v>
      </c>
      <c r="H27" s="135">
        <v>142</v>
      </c>
      <c r="I27" s="135">
        <v>232</v>
      </c>
      <c r="J27" s="135">
        <v>152</v>
      </c>
      <c r="K27" s="121">
        <f t="shared" si="2"/>
        <v>182.66666666666666</v>
      </c>
      <c r="L27" s="122">
        <f t="shared" si="3"/>
        <v>1096</v>
      </c>
      <c r="M27" s="6"/>
      <c r="N27" s="6"/>
      <c r="O27" s="53"/>
      <c r="P27" s="20"/>
      <c r="Q27" s="54"/>
      <c r="R27" s="55"/>
      <c r="T27" s="71"/>
      <c r="U27" s="71"/>
      <c r="V27" s="70"/>
      <c r="W27" s="72"/>
      <c r="X27" s="73"/>
    </row>
    <row r="28" spans="1:24" s="74" customFormat="1" ht="12.75" customHeight="1">
      <c r="A28" s="165">
        <v>8</v>
      </c>
      <c r="B28" s="165"/>
      <c r="C28" s="137" t="s">
        <v>49</v>
      </c>
      <c r="D28" s="137" t="s">
        <v>50</v>
      </c>
      <c r="E28" s="135">
        <v>178</v>
      </c>
      <c r="F28" s="135">
        <v>147</v>
      </c>
      <c r="G28" s="135">
        <v>160</v>
      </c>
      <c r="H28" s="135">
        <v>191</v>
      </c>
      <c r="I28" s="135">
        <v>176</v>
      </c>
      <c r="J28" s="135">
        <v>148</v>
      </c>
      <c r="K28" s="121">
        <f t="shared" si="2"/>
        <v>166.66666666666666</v>
      </c>
      <c r="L28" s="122">
        <f t="shared" si="3"/>
        <v>1000</v>
      </c>
      <c r="M28" s="6"/>
      <c r="N28" s="6"/>
      <c r="O28" s="53"/>
      <c r="P28" s="20"/>
      <c r="Q28" s="54"/>
      <c r="R28" s="55"/>
      <c r="T28" s="71"/>
      <c r="U28" s="71"/>
      <c r="V28" s="70"/>
      <c r="W28" s="72"/>
      <c r="X28" s="73"/>
    </row>
    <row r="29" spans="1:24" s="74" customFormat="1" ht="12.75" customHeight="1">
      <c r="A29" s="165">
        <v>9</v>
      </c>
      <c r="B29" s="165"/>
      <c r="C29" s="136" t="s">
        <v>51</v>
      </c>
      <c r="D29" s="136" t="s">
        <v>174</v>
      </c>
      <c r="E29" s="135">
        <v>172</v>
      </c>
      <c r="F29" s="135">
        <v>186</v>
      </c>
      <c r="G29" s="135">
        <v>144</v>
      </c>
      <c r="H29" s="135">
        <v>190</v>
      </c>
      <c r="I29" s="135">
        <v>144</v>
      </c>
      <c r="J29" s="135">
        <v>158</v>
      </c>
      <c r="K29" s="121">
        <f t="shared" si="2"/>
        <v>165.66666666666666</v>
      </c>
      <c r="L29" s="122">
        <f t="shared" si="3"/>
        <v>994</v>
      </c>
      <c r="M29" s="6"/>
      <c r="N29" s="6"/>
      <c r="O29" s="53"/>
      <c r="P29" s="20"/>
      <c r="Q29" s="54"/>
      <c r="R29" s="55"/>
      <c r="T29" s="71"/>
      <c r="U29" s="71"/>
      <c r="V29" s="70"/>
      <c r="W29" s="72"/>
      <c r="X29" s="73"/>
    </row>
    <row r="30" spans="1:24" s="74" customFormat="1" ht="12.75" customHeight="1">
      <c r="A30" s="165">
        <v>10</v>
      </c>
      <c r="B30" s="165"/>
      <c r="C30" s="140" t="s">
        <v>153</v>
      </c>
      <c r="D30" s="140" t="s">
        <v>154</v>
      </c>
      <c r="E30" s="151">
        <v>199</v>
      </c>
      <c r="F30" s="139">
        <v>154</v>
      </c>
      <c r="G30" s="139">
        <v>136</v>
      </c>
      <c r="H30" s="139">
        <v>178</v>
      </c>
      <c r="I30" s="139">
        <v>169</v>
      </c>
      <c r="J30" s="139">
        <v>148</v>
      </c>
      <c r="K30" s="121">
        <f t="shared" si="2"/>
        <v>164</v>
      </c>
      <c r="L30" s="122">
        <f t="shared" si="3"/>
        <v>984</v>
      </c>
      <c r="M30" s="6"/>
      <c r="N30" s="6"/>
      <c r="O30" s="53"/>
      <c r="P30" s="20"/>
      <c r="Q30" s="54"/>
      <c r="R30" s="55"/>
      <c r="T30" s="71"/>
      <c r="U30" s="71"/>
      <c r="V30" s="70"/>
      <c r="W30" s="72"/>
      <c r="X30" s="73"/>
    </row>
    <row r="31" spans="1:24" s="74" customFormat="1" ht="12.75" customHeight="1">
      <c r="A31" s="165">
        <v>11</v>
      </c>
      <c r="B31" s="165"/>
      <c r="C31" s="136" t="s">
        <v>53</v>
      </c>
      <c r="D31" s="136" t="s">
        <v>174</v>
      </c>
      <c r="E31" s="134">
        <v>193</v>
      </c>
      <c r="F31" s="135">
        <v>126</v>
      </c>
      <c r="G31" s="135">
        <v>146</v>
      </c>
      <c r="H31" s="135">
        <v>157</v>
      </c>
      <c r="I31" s="135">
        <v>163</v>
      </c>
      <c r="J31" s="135">
        <v>191</v>
      </c>
      <c r="K31" s="121">
        <f t="shared" si="2"/>
        <v>162.66666666666666</v>
      </c>
      <c r="L31" s="122">
        <f t="shared" si="3"/>
        <v>976</v>
      </c>
      <c r="M31" s="6"/>
      <c r="N31" s="6"/>
      <c r="O31" s="53"/>
      <c r="P31" s="20"/>
      <c r="Q31" s="54"/>
      <c r="R31" s="55"/>
      <c r="T31" s="71"/>
      <c r="U31" s="71"/>
      <c r="V31" s="70"/>
      <c r="W31" s="72"/>
      <c r="X31" s="73"/>
    </row>
    <row r="32" spans="1:24" s="74" customFormat="1" ht="12.75" customHeight="1">
      <c r="A32" s="165">
        <v>12</v>
      </c>
      <c r="B32" s="165"/>
      <c r="C32" s="144" t="s">
        <v>140</v>
      </c>
      <c r="D32" s="144" t="s">
        <v>44</v>
      </c>
      <c r="E32" s="134">
        <v>155</v>
      </c>
      <c r="F32" s="135">
        <v>176</v>
      </c>
      <c r="G32" s="135">
        <v>134</v>
      </c>
      <c r="H32" s="135">
        <v>183</v>
      </c>
      <c r="I32" s="135">
        <v>167</v>
      </c>
      <c r="J32" s="135">
        <v>151</v>
      </c>
      <c r="K32" s="121">
        <f t="shared" si="2"/>
        <v>161</v>
      </c>
      <c r="L32" s="122">
        <f t="shared" si="3"/>
        <v>966</v>
      </c>
      <c r="M32" s="6"/>
      <c r="N32" s="6"/>
      <c r="O32" s="53"/>
      <c r="P32" s="20"/>
      <c r="Q32" s="54"/>
      <c r="R32" s="55"/>
      <c r="T32" s="71"/>
      <c r="U32" s="71"/>
      <c r="V32" s="70"/>
      <c r="W32" s="72"/>
      <c r="X32" s="73"/>
    </row>
    <row r="33" spans="1:24" s="74" customFormat="1" ht="12.75" customHeight="1">
      <c r="A33" s="165">
        <v>13</v>
      </c>
      <c r="B33" s="165"/>
      <c r="C33" s="137" t="s">
        <v>54</v>
      </c>
      <c r="D33" s="137" t="s">
        <v>42</v>
      </c>
      <c r="E33" s="134">
        <v>131</v>
      </c>
      <c r="F33" s="135">
        <v>138</v>
      </c>
      <c r="G33" s="135">
        <v>175</v>
      </c>
      <c r="H33" s="135">
        <v>151</v>
      </c>
      <c r="I33" s="135">
        <v>155</v>
      </c>
      <c r="J33" s="135">
        <v>214</v>
      </c>
      <c r="K33" s="121">
        <f t="shared" si="2"/>
        <v>160.66666666666666</v>
      </c>
      <c r="L33" s="122">
        <f t="shared" si="3"/>
        <v>964</v>
      </c>
      <c r="M33" s="6"/>
      <c r="N33" s="6"/>
      <c r="O33" s="53"/>
      <c r="P33" s="20"/>
      <c r="Q33" s="54"/>
      <c r="R33" s="55"/>
      <c r="T33" s="71"/>
      <c r="U33" s="71"/>
      <c r="V33" s="70"/>
      <c r="W33" s="72"/>
      <c r="X33" s="73"/>
    </row>
    <row r="34" spans="1:24" s="74" customFormat="1" ht="12.75" customHeight="1">
      <c r="A34" s="165">
        <v>14</v>
      </c>
      <c r="B34" s="165"/>
      <c r="C34" s="136" t="s">
        <v>125</v>
      </c>
      <c r="D34" s="136" t="s">
        <v>124</v>
      </c>
      <c r="E34" s="151">
        <v>155</v>
      </c>
      <c r="F34" s="139">
        <v>152</v>
      </c>
      <c r="G34" s="139">
        <v>146</v>
      </c>
      <c r="H34" s="139">
        <v>189</v>
      </c>
      <c r="I34" s="139">
        <v>171</v>
      </c>
      <c r="J34" s="139">
        <v>147</v>
      </c>
      <c r="K34" s="121">
        <f t="shared" si="2"/>
        <v>160</v>
      </c>
      <c r="L34" s="122">
        <f t="shared" si="3"/>
        <v>960</v>
      </c>
      <c r="M34" s="6"/>
      <c r="N34" s="6"/>
      <c r="O34" s="53"/>
      <c r="P34" s="20"/>
      <c r="Q34" s="54"/>
      <c r="R34" s="55"/>
      <c r="T34" s="71"/>
      <c r="U34" s="71"/>
      <c r="V34" s="70"/>
      <c r="W34" s="72"/>
      <c r="X34" s="73"/>
    </row>
    <row r="35" spans="1:24" s="74" customFormat="1" ht="12.75" customHeight="1">
      <c r="A35" s="165">
        <v>15</v>
      </c>
      <c r="B35" s="165"/>
      <c r="C35" s="136" t="s">
        <v>123</v>
      </c>
      <c r="D35" s="136" t="s">
        <v>124</v>
      </c>
      <c r="E35" s="151">
        <v>159</v>
      </c>
      <c r="F35" s="139">
        <v>148</v>
      </c>
      <c r="G35" s="139">
        <v>145</v>
      </c>
      <c r="H35" s="139">
        <v>187</v>
      </c>
      <c r="I35" s="139">
        <v>161</v>
      </c>
      <c r="J35" s="139">
        <v>160</v>
      </c>
      <c r="K35" s="121">
        <f t="shared" si="2"/>
        <v>160</v>
      </c>
      <c r="L35" s="122">
        <f t="shared" si="3"/>
        <v>960</v>
      </c>
      <c r="M35" s="6"/>
      <c r="N35" s="6"/>
      <c r="O35" s="53"/>
      <c r="P35" s="20"/>
      <c r="Q35" s="54"/>
      <c r="R35" s="55"/>
      <c r="T35" s="71"/>
      <c r="U35" s="71"/>
      <c r="V35" s="70"/>
      <c r="W35" s="72"/>
      <c r="X35" s="73"/>
    </row>
    <row r="36" spans="1:24" s="74" customFormat="1" ht="12.75" customHeight="1">
      <c r="A36" s="165">
        <v>16</v>
      </c>
      <c r="B36" s="165"/>
      <c r="C36" s="136" t="s">
        <v>55</v>
      </c>
      <c r="D36" s="136" t="s">
        <v>174</v>
      </c>
      <c r="E36" s="134">
        <v>140</v>
      </c>
      <c r="F36" s="135">
        <v>160</v>
      </c>
      <c r="G36" s="135">
        <v>189</v>
      </c>
      <c r="H36" s="135">
        <v>160</v>
      </c>
      <c r="I36" s="135">
        <v>151</v>
      </c>
      <c r="J36" s="135">
        <v>154</v>
      </c>
      <c r="K36" s="121">
        <f t="shared" si="2"/>
        <v>159</v>
      </c>
      <c r="L36" s="122">
        <f t="shared" si="3"/>
        <v>954</v>
      </c>
      <c r="M36" s="6"/>
      <c r="N36" s="6"/>
      <c r="O36" s="53"/>
      <c r="P36" s="20"/>
      <c r="Q36" s="54"/>
      <c r="R36" s="55"/>
      <c r="T36" s="71"/>
      <c r="U36" s="71"/>
      <c r="V36" s="70"/>
      <c r="W36" s="72"/>
      <c r="X36" s="73"/>
    </row>
    <row r="37" spans="1:24" s="74" customFormat="1" ht="12.75" customHeight="1">
      <c r="A37" s="165">
        <v>17</v>
      </c>
      <c r="B37" s="165"/>
      <c r="C37" s="136" t="s">
        <v>120</v>
      </c>
      <c r="D37" s="136" t="s">
        <v>119</v>
      </c>
      <c r="E37" s="151">
        <v>169</v>
      </c>
      <c r="F37" s="139">
        <v>136</v>
      </c>
      <c r="G37" s="139">
        <v>173</v>
      </c>
      <c r="H37" s="139">
        <v>151</v>
      </c>
      <c r="I37" s="139">
        <v>159</v>
      </c>
      <c r="J37" s="139">
        <v>161</v>
      </c>
      <c r="K37" s="121">
        <f t="shared" si="2"/>
        <v>158.16666666666666</v>
      </c>
      <c r="L37" s="122">
        <f t="shared" si="3"/>
        <v>949</v>
      </c>
      <c r="M37" s="6"/>
      <c r="N37" s="6"/>
      <c r="O37" s="53"/>
      <c r="P37" s="20"/>
      <c r="Q37" s="54"/>
      <c r="R37" s="55"/>
      <c r="T37" s="71"/>
      <c r="U37" s="71"/>
      <c r="V37" s="70"/>
      <c r="W37" s="72"/>
      <c r="X37" s="73"/>
    </row>
    <row r="38" spans="1:24" s="74" customFormat="1" ht="12.75" customHeight="1">
      <c r="A38" s="165">
        <v>18</v>
      </c>
      <c r="B38" s="165"/>
      <c r="C38" s="137" t="s">
        <v>105</v>
      </c>
      <c r="D38" s="137" t="s">
        <v>106</v>
      </c>
      <c r="E38" s="134">
        <v>173</v>
      </c>
      <c r="F38" s="135">
        <v>148</v>
      </c>
      <c r="G38" s="135">
        <v>189</v>
      </c>
      <c r="H38" s="135">
        <v>145</v>
      </c>
      <c r="I38" s="135">
        <v>141</v>
      </c>
      <c r="J38" s="135">
        <v>139</v>
      </c>
      <c r="K38" s="121">
        <f t="shared" si="2"/>
        <v>155.83333333333334</v>
      </c>
      <c r="L38" s="122">
        <f t="shared" si="3"/>
        <v>935</v>
      </c>
      <c r="M38" s="6"/>
      <c r="N38" s="6"/>
      <c r="O38" s="53"/>
      <c r="P38" s="20"/>
      <c r="Q38" s="54"/>
      <c r="R38" s="55"/>
      <c r="T38" s="71"/>
      <c r="U38" s="71"/>
      <c r="V38" s="70"/>
      <c r="W38" s="72"/>
      <c r="X38" s="73"/>
    </row>
    <row r="39" spans="1:24" s="74" customFormat="1" ht="12.75" customHeight="1">
      <c r="A39" s="165">
        <v>19</v>
      </c>
      <c r="B39" s="165"/>
      <c r="C39" s="140" t="s">
        <v>142</v>
      </c>
      <c r="D39" s="140" t="s">
        <v>141</v>
      </c>
      <c r="E39" s="151">
        <v>191</v>
      </c>
      <c r="F39" s="139">
        <v>135</v>
      </c>
      <c r="G39" s="139">
        <v>149</v>
      </c>
      <c r="H39" s="139">
        <v>108</v>
      </c>
      <c r="I39" s="139">
        <v>146</v>
      </c>
      <c r="J39" s="139">
        <v>189</v>
      </c>
      <c r="K39" s="121">
        <f t="shared" si="2"/>
        <v>153</v>
      </c>
      <c r="L39" s="122">
        <f t="shared" si="3"/>
        <v>918</v>
      </c>
      <c r="M39" s="6"/>
      <c r="N39" s="6"/>
      <c r="O39" s="53"/>
      <c r="P39" s="20"/>
      <c r="Q39" s="54"/>
      <c r="R39" s="55"/>
      <c r="T39" s="71"/>
      <c r="U39" s="71"/>
      <c r="V39" s="70"/>
      <c r="W39" s="72"/>
      <c r="X39" s="73"/>
    </row>
    <row r="40" spans="1:24" s="74" customFormat="1" ht="12.75" customHeight="1">
      <c r="A40" s="165">
        <v>20</v>
      </c>
      <c r="B40" s="165"/>
      <c r="C40" s="136" t="s">
        <v>127</v>
      </c>
      <c r="D40" s="136" t="s">
        <v>124</v>
      </c>
      <c r="E40" s="151">
        <v>155</v>
      </c>
      <c r="F40" s="139">
        <v>127</v>
      </c>
      <c r="G40" s="139">
        <v>142</v>
      </c>
      <c r="H40" s="139">
        <v>164</v>
      </c>
      <c r="I40" s="139">
        <v>156</v>
      </c>
      <c r="J40" s="139">
        <v>134</v>
      </c>
      <c r="K40" s="121">
        <f t="shared" si="2"/>
        <v>146.33333333333334</v>
      </c>
      <c r="L40" s="122">
        <f t="shared" si="3"/>
        <v>878</v>
      </c>
      <c r="M40" s="6"/>
      <c r="N40" s="6"/>
      <c r="O40" s="53"/>
      <c r="P40" s="20"/>
      <c r="Q40" s="54"/>
      <c r="R40" s="55"/>
      <c r="T40" s="71"/>
      <c r="U40" s="71"/>
      <c r="V40" s="70"/>
      <c r="W40" s="72"/>
      <c r="X40" s="73"/>
    </row>
    <row r="41" spans="1:24" s="74" customFormat="1" ht="19.5" customHeight="1">
      <c r="A41" s="166"/>
      <c r="B41" s="167"/>
      <c r="C41" s="112" t="s">
        <v>30</v>
      </c>
      <c r="D41" s="107"/>
      <c r="E41" s="111"/>
      <c r="F41" s="111"/>
      <c r="G41" s="111"/>
      <c r="H41" s="111"/>
      <c r="I41" s="111"/>
      <c r="J41" s="111"/>
      <c r="K41" s="123"/>
      <c r="L41" s="78"/>
      <c r="M41" s="6"/>
      <c r="N41" s="6"/>
      <c r="O41" s="53"/>
      <c r="P41" s="20"/>
      <c r="Q41" s="54"/>
      <c r="R41" s="55"/>
      <c r="T41" s="71"/>
      <c r="U41" s="71"/>
      <c r="V41" s="70"/>
      <c r="W41" s="72"/>
      <c r="X41" s="73"/>
    </row>
    <row r="42" spans="1:24" s="74" customFormat="1" ht="12.75" customHeight="1">
      <c r="A42" s="165">
        <v>1</v>
      </c>
      <c r="B42" s="165"/>
      <c r="C42" s="188" t="s">
        <v>99</v>
      </c>
      <c r="D42" s="188" t="s">
        <v>98</v>
      </c>
      <c r="E42" s="189">
        <v>170</v>
      </c>
      <c r="F42" s="190">
        <v>168</v>
      </c>
      <c r="G42" s="190">
        <v>185</v>
      </c>
      <c r="H42" s="190">
        <v>213</v>
      </c>
      <c r="I42" s="190">
        <v>132</v>
      </c>
      <c r="J42" s="190">
        <v>167</v>
      </c>
      <c r="K42" s="121">
        <f aca="true" t="shared" si="4" ref="K42:K66">SUM(L42/6)</f>
        <v>172.5</v>
      </c>
      <c r="L42" s="122">
        <f aca="true" t="shared" si="5" ref="L42:L66">SUM(E42:J42)</f>
        <v>1035</v>
      </c>
      <c r="M42" s="6"/>
      <c r="N42" s="6"/>
      <c r="O42" s="53"/>
      <c r="P42" s="20"/>
      <c r="Q42" s="54"/>
      <c r="R42" s="55"/>
      <c r="T42" s="71"/>
      <c r="U42" s="71"/>
      <c r="V42" s="70"/>
      <c r="W42" s="72"/>
      <c r="X42" s="73"/>
    </row>
    <row r="43" spans="1:24" s="74" customFormat="1" ht="12.75" customHeight="1">
      <c r="A43" s="165">
        <v>2</v>
      </c>
      <c r="B43" s="165"/>
      <c r="C43" s="191" t="s">
        <v>88</v>
      </c>
      <c r="D43" s="191" t="s">
        <v>85</v>
      </c>
      <c r="E43" s="192">
        <v>177</v>
      </c>
      <c r="F43" s="193">
        <v>189</v>
      </c>
      <c r="G43" s="193">
        <v>193</v>
      </c>
      <c r="H43" s="193">
        <v>160</v>
      </c>
      <c r="I43" s="193">
        <v>160</v>
      </c>
      <c r="J43" s="193">
        <v>134</v>
      </c>
      <c r="K43" s="121">
        <f t="shared" si="4"/>
        <v>168.83333333333334</v>
      </c>
      <c r="L43" s="122">
        <f t="shared" si="5"/>
        <v>1013</v>
      </c>
      <c r="M43" s="6"/>
      <c r="N43" s="6"/>
      <c r="O43" s="53"/>
      <c r="P43" s="20"/>
      <c r="Q43" s="54"/>
      <c r="R43" s="55"/>
      <c r="T43" s="71"/>
      <c r="U43" s="71"/>
      <c r="V43" s="70"/>
      <c r="W43" s="72"/>
      <c r="X43" s="73"/>
    </row>
    <row r="44" spans="1:24" s="74" customFormat="1" ht="12.75" customHeight="1">
      <c r="A44" s="165">
        <v>3</v>
      </c>
      <c r="B44" s="165"/>
      <c r="C44" s="191" t="s">
        <v>56</v>
      </c>
      <c r="D44" s="191" t="s">
        <v>57</v>
      </c>
      <c r="E44" s="192">
        <v>164</v>
      </c>
      <c r="F44" s="193">
        <v>190</v>
      </c>
      <c r="G44" s="193">
        <v>171</v>
      </c>
      <c r="H44" s="193">
        <v>145</v>
      </c>
      <c r="I44" s="193">
        <v>164</v>
      </c>
      <c r="J44" s="193">
        <v>176</v>
      </c>
      <c r="K44" s="121">
        <f t="shared" si="4"/>
        <v>168.33333333333334</v>
      </c>
      <c r="L44" s="122">
        <f t="shared" si="5"/>
        <v>1010</v>
      </c>
      <c r="M44" s="6"/>
      <c r="N44" s="6"/>
      <c r="O44" s="53"/>
      <c r="P44" s="20"/>
      <c r="Q44" s="54"/>
      <c r="R44" s="55"/>
      <c r="T44" s="71"/>
      <c r="U44" s="71"/>
      <c r="V44" s="70"/>
      <c r="W44" s="72"/>
      <c r="X44" s="73"/>
    </row>
    <row r="45" spans="1:24" s="74" customFormat="1" ht="12.75" customHeight="1">
      <c r="A45" s="165">
        <v>4</v>
      </c>
      <c r="B45" s="165"/>
      <c r="C45" s="160" t="s">
        <v>146</v>
      </c>
      <c r="D45" s="160" t="s">
        <v>147</v>
      </c>
      <c r="E45" s="192">
        <v>133</v>
      </c>
      <c r="F45" s="193">
        <v>181</v>
      </c>
      <c r="G45" s="193">
        <v>185</v>
      </c>
      <c r="H45" s="193">
        <v>159</v>
      </c>
      <c r="I45" s="193">
        <v>167</v>
      </c>
      <c r="J45" s="193">
        <v>180</v>
      </c>
      <c r="K45" s="121">
        <f t="shared" si="4"/>
        <v>167.5</v>
      </c>
      <c r="L45" s="122">
        <f t="shared" si="5"/>
        <v>1005</v>
      </c>
      <c r="M45" s="6"/>
      <c r="N45" s="6"/>
      <c r="O45" s="53"/>
      <c r="P45" s="20"/>
      <c r="Q45" s="54"/>
      <c r="R45" s="55"/>
      <c r="T45" s="71"/>
      <c r="U45" s="71"/>
      <c r="V45" s="70"/>
      <c r="W45" s="72"/>
      <c r="X45" s="73"/>
    </row>
    <row r="46" spans="1:24" s="74" customFormat="1" ht="12.75" customHeight="1">
      <c r="A46" s="165">
        <v>5</v>
      </c>
      <c r="B46" s="165"/>
      <c r="C46" s="191" t="s">
        <v>109</v>
      </c>
      <c r="D46" s="191" t="s">
        <v>107</v>
      </c>
      <c r="E46" s="192">
        <v>213</v>
      </c>
      <c r="F46" s="193">
        <v>185</v>
      </c>
      <c r="G46" s="193">
        <v>159</v>
      </c>
      <c r="H46" s="193">
        <v>141</v>
      </c>
      <c r="I46" s="193">
        <v>167</v>
      </c>
      <c r="J46" s="193">
        <v>138</v>
      </c>
      <c r="K46" s="121">
        <f t="shared" si="4"/>
        <v>167.16666666666666</v>
      </c>
      <c r="L46" s="122">
        <f t="shared" si="5"/>
        <v>1003</v>
      </c>
      <c r="M46" s="6"/>
      <c r="N46" s="6"/>
      <c r="O46" s="53"/>
      <c r="P46" s="20"/>
      <c r="Q46" s="54"/>
      <c r="R46" s="55"/>
      <c r="T46" s="71"/>
      <c r="U46" s="71"/>
      <c r="V46" s="70"/>
      <c r="W46" s="72"/>
      <c r="X46" s="73"/>
    </row>
    <row r="47" spans="1:24" s="74" customFormat="1" ht="12.75" customHeight="1">
      <c r="A47" s="165">
        <v>6</v>
      </c>
      <c r="B47" s="165"/>
      <c r="C47" s="188" t="s">
        <v>59</v>
      </c>
      <c r="D47" s="188" t="s">
        <v>137</v>
      </c>
      <c r="E47" s="192">
        <v>167</v>
      </c>
      <c r="F47" s="193">
        <v>133</v>
      </c>
      <c r="G47" s="193">
        <v>185</v>
      </c>
      <c r="H47" s="193">
        <v>146</v>
      </c>
      <c r="I47" s="193">
        <v>186</v>
      </c>
      <c r="J47" s="193">
        <v>176</v>
      </c>
      <c r="K47" s="121">
        <f t="shared" si="4"/>
        <v>165.5</v>
      </c>
      <c r="L47" s="122">
        <f t="shared" si="5"/>
        <v>993</v>
      </c>
      <c r="M47" s="6"/>
      <c r="N47" s="6"/>
      <c r="O47" s="53"/>
      <c r="P47" s="20"/>
      <c r="Q47" s="54"/>
      <c r="R47" s="55"/>
      <c r="T47" s="71"/>
      <c r="U47" s="71"/>
      <c r="V47" s="70"/>
      <c r="W47" s="72"/>
      <c r="X47" s="73"/>
    </row>
    <row r="48" spans="1:24" s="74" customFormat="1" ht="12.75" customHeight="1">
      <c r="A48" s="165">
        <v>7</v>
      </c>
      <c r="B48" s="165"/>
      <c r="C48" s="188" t="s">
        <v>96</v>
      </c>
      <c r="D48" s="188" t="s">
        <v>155</v>
      </c>
      <c r="E48" s="189">
        <v>161</v>
      </c>
      <c r="F48" s="190">
        <v>122</v>
      </c>
      <c r="G48" s="190">
        <v>172</v>
      </c>
      <c r="H48" s="190">
        <v>192</v>
      </c>
      <c r="I48" s="190">
        <v>135</v>
      </c>
      <c r="J48" s="190">
        <v>206</v>
      </c>
      <c r="K48" s="121">
        <f t="shared" si="4"/>
        <v>164.66666666666666</v>
      </c>
      <c r="L48" s="122">
        <f t="shared" si="5"/>
        <v>988</v>
      </c>
      <c r="M48" s="6"/>
      <c r="N48" s="6"/>
      <c r="O48" s="53"/>
      <c r="P48" s="20"/>
      <c r="Q48" s="54"/>
      <c r="R48" s="55"/>
      <c r="T48" s="71"/>
      <c r="U48" s="71"/>
      <c r="V48" s="70"/>
      <c r="W48" s="72"/>
      <c r="X48" s="73"/>
    </row>
    <row r="49" spans="1:24" s="74" customFormat="1" ht="12.75" customHeight="1">
      <c r="A49" s="165">
        <v>8</v>
      </c>
      <c r="B49" s="165"/>
      <c r="C49" s="188" t="s">
        <v>128</v>
      </c>
      <c r="D49" s="191" t="s">
        <v>129</v>
      </c>
      <c r="E49" s="100">
        <v>151</v>
      </c>
      <c r="F49" s="76">
        <v>147</v>
      </c>
      <c r="G49" s="76">
        <v>193</v>
      </c>
      <c r="H49" s="76">
        <v>147</v>
      </c>
      <c r="I49" s="76">
        <v>179</v>
      </c>
      <c r="J49" s="76">
        <v>169</v>
      </c>
      <c r="K49" s="121">
        <f t="shared" si="4"/>
        <v>164.33333333333334</v>
      </c>
      <c r="L49" s="122">
        <f t="shared" si="5"/>
        <v>986</v>
      </c>
      <c r="M49" s="6"/>
      <c r="N49" s="6"/>
      <c r="O49" s="53"/>
      <c r="P49" s="20"/>
      <c r="Q49" s="54"/>
      <c r="R49" s="55"/>
      <c r="T49" s="71"/>
      <c r="U49" s="71"/>
      <c r="V49" s="70"/>
      <c r="W49" s="72"/>
      <c r="X49" s="73"/>
    </row>
    <row r="50" spans="1:24" s="74" customFormat="1" ht="12.75" customHeight="1">
      <c r="A50" s="165">
        <v>9</v>
      </c>
      <c r="B50" s="165"/>
      <c r="C50" s="188" t="s">
        <v>94</v>
      </c>
      <c r="D50" s="188" t="s">
        <v>155</v>
      </c>
      <c r="E50" s="192">
        <v>174</v>
      </c>
      <c r="F50" s="193">
        <v>168</v>
      </c>
      <c r="G50" s="193">
        <v>179</v>
      </c>
      <c r="H50" s="193">
        <v>130</v>
      </c>
      <c r="I50" s="193">
        <v>195</v>
      </c>
      <c r="J50" s="193">
        <v>138</v>
      </c>
      <c r="K50" s="121">
        <f t="shared" si="4"/>
        <v>164</v>
      </c>
      <c r="L50" s="122">
        <f t="shared" si="5"/>
        <v>984</v>
      </c>
      <c r="M50" s="6"/>
      <c r="N50" s="6"/>
      <c r="O50" s="53"/>
      <c r="P50" s="20"/>
      <c r="Q50" s="54"/>
      <c r="R50" s="55"/>
      <c r="T50" s="71"/>
      <c r="U50" s="71"/>
      <c r="V50" s="70"/>
      <c r="W50" s="72"/>
      <c r="X50" s="73"/>
    </row>
    <row r="51" spans="1:24" s="74" customFormat="1" ht="12.75" customHeight="1">
      <c r="A51" s="165">
        <v>10</v>
      </c>
      <c r="B51" s="165"/>
      <c r="C51" s="188" t="s">
        <v>132</v>
      </c>
      <c r="D51" s="188" t="s">
        <v>129</v>
      </c>
      <c r="E51" s="99">
        <v>161</v>
      </c>
      <c r="F51" s="80">
        <v>146</v>
      </c>
      <c r="G51" s="80">
        <v>185</v>
      </c>
      <c r="H51" s="80">
        <v>147</v>
      </c>
      <c r="I51" s="80">
        <v>161</v>
      </c>
      <c r="J51" s="80">
        <v>169</v>
      </c>
      <c r="K51" s="121">
        <f t="shared" si="4"/>
        <v>161.5</v>
      </c>
      <c r="L51" s="122">
        <f t="shared" si="5"/>
        <v>969</v>
      </c>
      <c r="M51" s="6"/>
      <c r="N51" s="6"/>
      <c r="O51" s="53"/>
      <c r="P51" s="20"/>
      <c r="Q51" s="54"/>
      <c r="R51" s="55"/>
      <c r="T51" s="71"/>
      <c r="U51" s="71"/>
      <c r="V51" s="70"/>
      <c r="W51" s="72"/>
      <c r="X51" s="73"/>
    </row>
    <row r="52" spans="1:24" s="74" customFormat="1" ht="12.75" customHeight="1">
      <c r="A52" s="165">
        <v>11</v>
      </c>
      <c r="B52" s="165"/>
      <c r="C52" s="188" t="s">
        <v>101</v>
      </c>
      <c r="D52" s="188" t="s">
        <v>98</v>
      </c>
      <c r="E52" s="192">
        <v>167</v>
      </c>
      <c r="F52" s="193">
        <v>178</v>
      </c>
      <c r="G52" s="193">
        <v>141</v>
      </c>
      <c r="H52" s="193">
        <v>196</v>
      </c>
      <c r="I52" s="193">
        <v>132</v>
      </c>
      <c r="J52" s="193">
        <v>149</v>
      </c>
      <c r="K52" s="121">
        <f t="shared" si="4"/>
        <v>160.5</v>
      </c>
      <c r="L52" s="122">
        <f t="shared" si="5"/>
        <v>963</v>
      </c>
      <c r="M52" s="6"/>
      <c r="N52" s="6"/>
      <c r="O52" s="53"/>
      <c r="P52" s="20"/>
      <c r="Q52" s="54"/>
      <c r="R52" s="55"/>
      <c r="T52" s="71"/>
      <c r="U52" s="71"/>
      <c r="V52" s="70"/>
      <c r="W52" s="72"/>
      <c r="X52" s="73"/>
    </row>
    <row r="53" spans="1:24" s="74" customFormat="1" ht="12.75" customHeight="1">
      <c r="A53" s="165">
        <v>12</v>
      </c>
      <c r="B53" s="165"/>
      <c r="C53" s="191" t="s">
        <v>61</v>
      </c>
      <c r="D53" s="194" t="s">
        <v>62</v>
      </c>
      <c r="E53" s="189">
        <v>134</v>
      </c>
      <c r="F53" s="190">
        <v>205</v>
      </c>
      <c r="G53" s="190">
        <v>162</v>
      </c>
      <c r="H53" s="190">
        <v>160</v>
      </c>
      <c r="I53" s="190">
        <v>157</v>
      </c>
      <c r="J53" s="190">
        <v>141</v>
      </c>
      <c r="K53" s="121">
        <f t="shared" si="4"/>
        <v>159.83333333333334</v>
      </c>
      <c r="L53" s="122">
        <f t="shared" si="5"/>
        <v>959</v>
      </c>
      <c r="M53" s="6"/>
      <c r="N53" s="6"/>
      <c r="O53" s="53"/>
      <c r="P53" s="20"/>
      <c r="Q53" s="54"/>
      <c r="R53" s="55"/>
      <c r="T53" s="71"/>
      <c r="U53" s="71"/>
      <c r="V53" s="70"/>
      <c r="W53" s="72"/>
      <c r="X53" s="73"/>
    </row>
    <row r="54" spans="1:24" s="74" customFormat="1" ht="12.75" customHeight="1">
      <c r="A54" s="165">
        <v>13</v>
      </c>
      <c r="B54" s="165"/>
      <c r="C54" s="191" t="s">
        <v>63</v>
      </c>
      <c r="D54" s="191" t="s">
        <v>62</v>
      </c>
      <c r="E54" s="189">
        <v>160</v>
      </c>
      <c r="F54" s="190">
        <v>161</v>
      </c>
      <c r="G54" s="190">
        <v>162</v>
      </c>
      <c r="H54" s="190">
        <v>134</v>
      </c>
      <c r="I54" s="190">
        <v>169</v>
      </c>
      <c r="J54" s="190">
        <v>171</v>
      </c>
      <c r="K54" s="121">
        <f t="shared" si="4"/>
        <v>159.5</v>
      </c>
      <c r="L54" s="122">
        <f t="shared" si="5"/>
        <v>957</v>
      </c>
      <c r="M54" s="6"/>
      <c r="N54" s="6"/>
      <c r="O54" s="53"/>
      <c r="P54" s="20"/>
      <c r="Q54" s="54"/>
      <c r="R54" s="55"/>
      <c r="T54" s="71"/>
      <c r="U54" s="71"/>
      <c r="V54" s="70"/>
      <c r="W54" s="72"/>
      <c r="X54" s="73"/>
    </row>
    <row r="55" spans="1:24" s="74" customFormat="1" ht="12.75" customHeight="1">
      <c r="A55" s="165">
        <v>14</v>
      </c>
      <c r="B55" s="165"/>
      <c r="C55" s="191" t="s">
        <v>64</v>
      </c>
      <c r="D55" s="191" t="s">
        <v>65</v>
      </c>
      <c r="E55" s="192">
        <v>148</v>
      </c>
      <c r="F55" s="193">
        <v>159</v>
      </c>
      <c r="G55" s="193">
        <v>151</v>
      </c>
      <c r="H55" s="193">
        <v>198</v>
      </c>
      <c r="I55" s="193">
        <v>149</v>
      </c>
      <c r="J55" s="193">
        <v>150</v>
      </c>
      <c r="K55" s="121">
        <f t="shared" si="4"/>
        <v>159.16666666666666</v>
      </c>
      <c r="L55" s="122">
        <f t="shared" si="5"/>
        <v>955</v>
      </c>
      <c r="M55" s="6"/>
      <c r="N55" s="6"/>
      <c r="O55" s="53"/>
      <c r="P55" s="20"/>
      <c r="Q55" s="54"/>
      <c r="R55" s="55"/>
      <c r="T55" s="71"/>
      <c r="U55" s="71"/>
      <c r="V55" s="70"/>
      <c r="W55" s="72"/>
      <c r="X55" s="73"/>
    </row>
    <row r="56" spans="1:24" s="74" customFormat="1" ht="12.75" customHeight="1">
      <c r="A56" s="165">
        <v>15</v>
      </c>
      <c r="B56" s="165"/>
      <c r="C56" s="191" t="s">
        <v>67</v>
      </c>
      <c r="D56" s="191" t="s">
        <v>137</v>
      </c>
      <c r="E56" s="192">
        <v>168</v>
      </c>
      <c r="F56" s="193">
        <v>143</v>
      </c>
      <c r="G56" s="193">
        <v>149</v>
      </c>
      <c r="H56" s="193">
        <v>176</v>
      </c>
      <c r="I56" s="193">
        <v>145</v>
      </c>
      <c r="J56" s="193">
        <v>170</v>
      </c>
      <c r="K56" s="121">
        <f t="shared" si="4"/>
        <v>158.5</v>
      </c>
      <c r="L56" s="122">
        <f t="shared" si="5"/>
        <v>951</v>
      </c>
      <c r="M56" s="6"/>
      <c r="N56" s="6"/>
      <c r="O56" s="53"/>
      <c r="P56" s="20"/>
      <c r="Q56" s="54"/>
      <c r="R56" s="55"/>
      <c r="T56" s="71"/>
      <c r="U56" s="71"/>
      <c r="V56" s="70"/>
      <c r="W56" s="72"/>
      <c r="X56" s="73"/>
    </row>
    <row r="57" spans="1:24" s="74" customFormat="1" ht="12.75" customHeight="1">
      <c r="A57" s="165">
        <v>16</v>
      </c>
      <c r="B57" s="165"/>
      <c r="C57" s="77" t="s">
        <v>150</v>
      </c>
      <c r="D57" s="77" t="s">
        <v>147</v>
      </c>
      <c r="E57" s="192">
        <v>147</v>
      </c>
      <c r="F57" s="193">
        <v>173</v>
      </c>
      <c r="G57" s="193">
        <v>158</v>
      </c>
      <c r="H57" s="193">
        <v>195</v>
      </c>
      <c r="I57" s="193">
        <v>117</v>
      </c>
      <c r="J57" s="193">
        <v>156</v>
      </c>
      <c r="K57" s="121">
        <f t="shared" si="4"/>
        <v>157.66666666666666</v>
      </c>
      <c r="L57" s="122">
        <f t="shared" si="5"/>
        <v>946</v>
      </c>
      <c r="M57" s="6"/>
      <c r="N57" s="6"/>
      <c r="O57" s="53"/>
      <c r="P57" s="20"/>
      <c r="Q57" s="54"/>
      <c r="R57" s="55"/>
      <c r="T57" s="71"/>
      <c r="U57" s="71"/>
      <c r="V57" s="70"/>
      <c r="W57" s="72"/>
      <c r="X57" s="73"/>
    </row>
    <row r="58" spans="1:24" s="74" customFormat="1" ht="12.75" customHeight="1">
      <c r="A58" s="165">
        <v>17</v>
      </c>
      <c r="B58" s="165"/>
      <c r="C58" s="188" t="s">
        <v>69</v>
      </c>
      <c r="D58" s="188" t="s">
        <v>62</v>
      </c>
      <c r="E58" s="192">
        <v>159</v>
      </c>
      <c r="F58" s="193">
        <v>143</v>
      </c>
      <c r="G58" s="193">
        <v>142</v>
      </c>
      <c r="H58" s="193">
        <v>151</v>
      </c>
      <c r="I58" s="193">
        <v>171</v>
      </c>
      <c r="J58" s="193">
        <v>156</v>
      </c>
      <c r="K58" s="121">
        <f t="shared" si="4"/>
        <v>153.66666666666666</v>
      </c>
      <c r="L58" s="122">
        <f t="shared" si="5"/>
        <v>922</v>
      </c>
      <c r="M58" s="6"/>
      <c r="N58" s="6"/>
      <c r="O58" s="53"/>
      <c r="P58" s="20"/>
      <c r="Q58" s="54"/>
      <c r="R58" s="55"/>
      <c r="T58" s="71"/>
      <c r="U58" s="71"/>
      <c r="V58" s="70"/>
      <c r="W58" s="72"/>
      <c r="X58" s="73"/>
    </row>
    <row r="59" spans="1:24" s="74" customFormat="1" ht="12.75" customHeight="1">
      <c r="A59" s="165">
        <v>18</v>
      </c>
      <c r="B59" s="165"/>
      <c r="C59" s="191" t="s">
        <v>70</v>
      </c>
      <c r="D59" s="191" t="s">
        <v>136</v>
      </c>
      <c r="E59" s="189">
        <v>122</v>
      </c>
      <c r="F59" s="190">
        <v>158</v>
      </c>
      <c r="G59" s="190">
        <v>144</v>
      </c>
      <c r="H59" s="190">
        <v>151</v>
      </c>
      <c r="I59" s="190">
        <v>144</v>
      </c>
      <c r="J59" s="190">
        <v>193</v>
      </c>
      <c r="K59" s="121">
        <f t="shared" si="4"/>
        <v>152</v>
      </c>
      <c r="L59" s="122">
        <f t="shared" si="5"/>
        <v>912</v>
      </c>
      <c r="M59" s="6"/>
      <c r="N59" s="6"/>
      <c r="O59" s="53"/>
      <c r="P59" s="20"/>
      <c r="Q59" s="54"/>
      <c r="R59" s="55"/>
      <c r="T59" s="71"/>
      <c r="U59" s="71"/>
      <c r="V59" s="70"/>
      <c r="W59" s="72"/>
      <c r="X59" s="73"/>
    </row>
    <row r="60" spans="1:24" s="74" customFormat="1" ht="12.75" customHeight="1">
      <c r="A60" s="165">
        <v>19</v>
      </c>
      <c r="B60" s="165"/>
      <c r="C60" s="188" t="s">
        <v>121</v>
      </c>
      <c r="D60" s="191" t="s">
        <v>119</v>
      </c>
      <c r="E60" s="99">
        <v>166</v>
      </c>
      <c r="F60" s="80">
        <v>134</v>
      </c>
      <c r="G60" s="80">
        <v>116</v>
      </c>
      <c r="H60" s="80">
        <v>178</v>
      </c>
      <c r="I60" s="80">
        <v>173</v>
      </c>
      <c r="J60" s="80">
        <v>144</v>
      </c>
      <c r="K60" s="121">
        <f t="shared" si="4"/>
        <v>151.83333333333334</v>
      </c>
      <c r="L60" s="122">
        <f t="shared" si="5"/>
        <v>911</v>
      </c>
      <c r="M60" s="6"/>
      <c r="N60" s="6"/>
      <c r="O60" s="53"/>
      <c r="P60" s="20"/>
      <c r="Q60" s="54"/>
      <c r="R60" s="55"/>
      <c r="T60" s="71"/>
      <c r="U60" s="71"/>
      <c r="V60" s="70"/>
      <c r="W60" s="72"/>
      <c r="X60" s="73"/>
    </row>
    <row r="61" spans="1:24" s="74" customFormat="1" ht="12.75" customHeight="1">
      <c r="A61" s="165">
        <v>20</v>
      </c>
      <c r="B61" s="165"/>
      <c r="C61" s="191" t="s">
        <v>71</v>
      </c>
      <c r="D61" s="191" t="s">
        <v>57</v>
      </c>
      <c r="E61" s="189">
        <v>149</v>
      </c>
      <c r="F61" s="190">
        <v>149</v>
      </c>
      <c r="G61" s="190">
        <v>155</v>
      </c>
      <c r="H61" s="190">
        <v>145</v>
      </c>
      <c r="I61" s="190">
        <v>145</v>
      </c>
      <c r="J61" s="190">
        <v>155</v>
      </c>
      <c r="K61" s="121">
        <f t="shared" si="4"/>
        <v>149.66666666666666</v>
      </c>
      <c r="L61" s="122">
        <f t="shared" si="5"/>
        <v>898</v>
      </c>
      <c r="M61" s="6"/>
      <c r="N61" s="6"/>
      <c r="O61" s="53"/>
      <c r="P61" s="20"/>
      <c r="Q61" s="54"/>
      <c r="R61" s="55"/>
      <c r="T61" s="71"/>
      <c r="U61" s="71"/>
      <c r="V61" s="70"/>
      <c r="W61" s="72"/>
      <c r="X61" s="73"/>
    </row>
    <row r="62" spans="1:24" s="74" customFormat="1" ht="12.75" customHeight="1">
      <c r="A62" s="165">
        <v>21</v>
      </c>
      <c r="B62" s="165"/>
      <c r="C62" s="191" t="s">
        <v>72</v>
      </c>
      <c r="D62" s="191" t="s">
        <v>137</v>
      </c>
      <c r="E62" s="192">
        <v>176</v>
      </c>
      <c r="F62" s="193">
        <v>143</v>
      </c>
      <c r="G62" s="193">
        <v>168</v>
      </c>
      <c r="H62" s="193">
        <v>135</v>
      </c>
      <c r="I62" s="193">
        <v>137</v>
      </c>
      <c r="J62" s="193">
        <v>136</v>
      </c>
      <c r="K62" s="121">
        <f t="shared" si="4"/>
        <v>149.16666666666666</v>
      </c>
      <c r="L62" s="122">
        <f t="shared" si="5"/>
        <v>895</v>
      </c>
      <c r="M62" s="6"/>
      <c r="N62" s="6"/>
      <c r="O62" s="53"/>
      <c r="P62" s="20"/>
      <c r="Q62" s="54"/>
      <c r="R62" s="55"/>
      <c r="T62" s="71"/>
      <c r="U62" s="71"/>
      <c r="V62" s="70"/>
      <c r="W62" s="72"/>
      <c r="X62" s="73"/>
    </row>
    <row r="63" spans="1:24" s="74" customFormat="1" ht="12.75" customHeight="1">
      <c r="A63" s="165">
        <v>22</v>
      </c>
      <c r="B63" s="165"/>
      <c r="C63" s="191" t="s">
        <v>122</v>
      </c>
      <c r="D63" s="191" t="s">
        <v>119</v>
      </c>
      <c r="E63" s="99">
        <v>132</v>
      </c>
      <c r="F63" s="80">
        <v>156</v>
      </c>
      <c r="G63" s="80">
        <v>157</v>
      </c>
      <c r="H63" s="80">
        <v>180</v>
      </c>
      <c r="I63" s="80">
        <v>140</v>
      </c>
      <c r="J63" s="80">
        <v>117</v>
      </c>
      <c r="K63" s="121">
        <f t="shared" si="4"/>
        <v>147</v>
      </c>
      <c r="L63" s="122">
        <f t="shared" si="5"/>
        <v>882</v>
      </c>
      <c r="M63" s="6"/>
      <c r="N63" s="6"/>
      <c r="O63" s="53"/>
      <c r="P63" s="20"/>
      <c r="Q63" s="54"/>
      <c r="R63" s="55"/>
      <c r="T63" s="71"/>
      <c r="U63" s="71"/>
      <c r="V63" s="70"/>
      <c r="W63" s="72"/>
      <c r="X63" s="73"/>
    </row>
    <row r="64" spans="1:24" s="74" customFormat="1" ht="12.75" customHeight="1">
      <c r="A64" s="165">
        <v>23</v>
      </c>
      <c r="B64" s="165"/>
      <c r="C64" s="188" t="s">
        <v>73</v>
      </c>
      <c r="D64" s="188" t="s">
        <v>57</v>
      </c>
      <c r="E64" s="192">
        <v>176</v>
      </c>
      <c r="F64" s="193">
        <v>145</v>
      </c>
      <c r="G64" s="193">
        <v>142</v>
      </c>
      <c r="H64" s="193">
        <v>118</v>
      </c>
      <c r="I64" s="193">
        <v>157</v>
      </c>
      <c r="J64" s="193">
        <v>137</v>
      </c>
      <c r="K64" s="121">
        <f t="shared" si="4"/>
        <v>145.83333333333334</v>
      </c>
      <c r="L64" s="122">
        <f t="shared" si="5"/>
        <v>875</v>
      </c>
      <c r="M64" s="6"/>
      <c r="N64" s="6"/>
      <c r="O64" s="53"/>
      <c r="P64" s="20"/>
      <c r="Q64" s="54"/>
      <c r="R64" s="55"/>
      <c r="T64" s="71"/>
      <c r="U64" s="71"/>
      <c r="V64" s="70"/>
      <c r="W64" s="72"/>
      <c r="X64" s="73"/>
    </row>
    <row r="65" spans="1:24" s="74" customFormat="1" ht="12.75" customHeight="1">
      <c r="A65" s="165">
        <v>24</v>
      </c>
      <c r="B65" s="165"/>
      <c r="C65" s="188" t="s">
        <v>126</v>
      </c>
      <c r="D65" s="188" t="s">
        <v>124</v>
      </c>
      <c r="E65" s="100">
        <v>150</v>
      </c>
      <c r="F65" s="76">
        <v>169</v>
      </c>
      <c r="G65" s="76">
        <v>142</v>
      </c>
      <c r="H65" s="76">
        <v>124</v>
      </c>
      <c r="I65" s="76">
        <v>157</v>
      </c>
      <c r="J65" s="76">
        <v>126</v>
      </c>
      <c r="K65" s="121">
        <f t="shared" si="4"/>
        <v>144.66666666666666</v>
      </c>
      <c r="L65" s="122">
        <f t="shared" si="5"/>
        <v>868</v>
      </c>
      <c r="M65" s="6"/>
      <c r="N65" s="6"/>
      <c r="O65" s="53"/>
      <c r="P65" s="20"/>
      <c r="Q65" s="54"/>
      <c r="R65" s="55"/>
      <c r="T65" s="71"/>
      <c r="U65" s="71"/>
      <c r="V65" s="70"/>
      <c r="W65" s="72"/>
      <c r="X65" s="73"/>
    </row>
    <row r="66" spans="1:24" s="74" customFormat="1" ht="12.75" customHeight="1">
      <c r="A66" s="165">
        <v>25</v>
      </c>
      <c r="B66" s="165"/>
      <c r="C66" s="191" t="s">
        <v>83</v>
      </c>
      <c r="D66" s="191" t="s">
        <v>141</v>
      </c>
      <c r="E66" s="189">
        <v>119</v>
      </c>
      <c r="F66" s="190">
        <v>165</v>
      </c>
      <c r="G66" s="190">
        <v>154</v>
      </c>
      <c r="H66" s="190">
        <v>140</v>
      </c>
      <c r="I66" s="190">
        <v>125</v>
      </c>
      <c r="J66" s="190">
        <v>162</v>
      </c>
      <c r="K66" s="121">
        <f t="shared" si="4"/>
        <v>144.16666666666666</v>
      </c>
      <c r="L66" s="122">
        <f t="shared" si="5"/>
        <v>865</v>
      </c>
      <c r="M66" s="6"/>
      <c r="N66" s="6"/>
      <c r="O66" s="53"/>
      <c r="P66" s="20"/>
      <c r="Q66" s="54"/>
      <c r="R66" s="55"/>
      <c r="T66" s="71"/>
      <c r="U66" s="71"/>
      <c r="V66" s="70"/>
      <c r="W66" s="72"/>
      <c r="X66" s="73"/>
    </row>
    <row r="67" spans="1:24" s="74" customFormat="1" ht="19.5" customHeight="1">
      <c r="A67" s="166"/>
      <c r="B67" s="167"/>
      <c r="C67" s="112" t="s">
        <v>31</v>
      </c>
      <c r="D67" s="107"/>
      <c r="E67" s="107"/>
      <c r="F67" s="107"/>
      <c r="G67" s="107"/>
      <c r="H67" s="107"/>
      <c r="I67" s="107"/>
      <c r="J67" s="107"/>
      <c r="K67" s="123"/>
      <c r="L67" s="78"/>
      <c r="M67" s="6"/>
      <c r="N67" s="6"/>
      <c r="O67" s="53"/>
      <c r="P67" s="20"/>
      <c r="Q67" s="54"/>
      <c r="R67" s="55"/>
      <c r="T67" s="71"/>
      <c r="U67" s="71"/>
      <c r="V67" s="70"/>
      <c r="W67" s="72"/>
      <c r="X67" s="73"/>
    </row>
    <row r="68" spans="1:24" s="74" customFormat="1" ht="12.75" customHeight="1">
      <c r="A68" s="165">
        <v>1</v>
      </c>
      <c r="B68" s="165"/>
      <c r="C68" s="133" t="s">
        <v>112</v>
      </c>
      <c r="D68" s="133" t="s">
        <v>111</v>
      </c>
      <c r="E68" s="151">
        <v>175</v>
      </c>
      <c r="F68" s="139">
        <v>147</v>
      </c>
      <c r="G68" s="139">
        <v>196</v>
      </c>
      <c r="H68" s="139">
        <v>163</v>
      </c>
      <c r="I68" s="139">
        <v>167</v>
      </c>
      <c r="J68" s="139">
        <v>134</v>
      </c>
      <c r="K68" s="121">
        <f aca="true" t="shared" si="6" ref="K68:K84">SUM(L68/6)</f>
        <v>163.66666666666666</v>
      </c>
      <c r="L68" s="122">
        <f aca="true" t="shared" si="7" ref="L68:L84">SUM(E68:J68)</f>
        <v>982</v>
      </c>
      <c r="M68" s="6"/>
      <c r="N68" s="6"/>
      <c r="O68" s="53"/>
      <c r="P68" s="20"/>
      <c r="Q68" s="54"/>
      <c r="R68" s="55"/>
      <c r="T68" s="71"/>
      <c r="U68" s="71"/>
      <c r="V68" s="70"/>
      <c r="W68" s="72"/>
      <c r="X68" s="73"/>
    </row>
    <row r="69" spans="1:24" s="74" customFormat="1" ht="12.75" customHeight="1">
      <c r="A69" s="165">
        <v>2</v>
      </c>
      <c r="B69" s="165"/>
      <c r="C69" s="136" t="s">
        <v>130</v>
      </c>
      <c r="D69" s="136" t="s">
        <v>129</v>
      </c>
      <c r="E69" s="151">
        <v>116</v>
      </c>
      <c r="F69" s="139">
        <v>135</v>
      </c>
      <c r="G69" s="139">
        <v>177</v>
      </c>
      <c r="H69" s="139">
        <v>168</v>
      </c>
      <c r="I69" s="139">
        <v>141</v>
      </c>
      <c r="J69" s="139">
        <v>192</v>
      </c>
      <c r="K69" s="121">
        <f t="shared" si="6"/>
        <v>154.83333333333334</v>
      </c>
      <c r="L69" s="122">
        <f t="shared" si="7"/>
        <v>929</v>
      </c>
      <c r="M69" s="6"/>
      <c r="N69" s="6"/>
      <c r="O69" s="53"/>
      <c r="P69" s="20"/>
      <c r="Q69" s="54"/>
      <c r="R69" s="55"/>
      <c r="T69" s="71"/>
      <c r="U69" s="71"/>
      <c r="V69" s="70"/>
      <c r="W69" s="72"/>
      <c r="X69" s="73"/>
    </row>
    <row r="70" spans="1:24" s="74" customFormat="1" ht="12.75" customHeight="1">
      <c r="A70" s="165">
        <v>3</v>
      </c>
      <c r="B70" s="165"/>
      <c r="C70" s="136" t="s">
        <v>95</v>
      </c>
      <c r="D70" s="136" t="s">
        <v>155</v>
      </c>
      <c r="E70" s="134">
        <v>118</v>
      </c>
      <c r="F70" s="135">
        <v>153</v>
      </c>
      <c r="G70" s="135">
        <v>170</v>
      </c>
      <c r="H70" s="135">
        <v>145</v>
      </c>
      <c r="I70" s="135">
        <v>181</v>
      </c>
      <c r="J70" s="135">
        <v>155</v>
      </c>
      <c r="K70" s="121">
        <f t="shared" si="6"/>
        <v>153.66666666666666</v>
      </c>
      <c r="L70" s="122">
        <f t="shared" si="7"/>
        <v>922</v>
      </c>
      <c r="M70" s="6"/>
      <c r="N70" s="6"/>
      <c r="O70" s="53"/>
      <c r="P70" s="20"/>
      <c r="Q70" s="54"/>
      <c r="R70" s="55"/>
      <c r="T70" s="71"/>
      <c r="U70" s="71"/>
      <c r="V70" s="70"/>
      <c r="W70" s="72"/>
      <c r="X70" s="73"/>
    </row>
    <row r="71" spans="1:24" s="74" customFormat="1" ht="12.75" customHeight="1">
      <c r="A71" s="165">
        <v>4</v>
      </c>
      <c r="B71" s="165"/>
      <c r="C71" s="142" t="s">
        <v>151</v>
      </c>
      <c r="D71" s="142" t="s">
        <v>144</v>
      </c>
      <c r="E71" s="151">
        <v>159</v>
      </c>
      <c r="F71" s="139">
        <v>117</v>
      </c>
      <c r="G71" s="139">
        <v>170</v>
      </c>
      <c r="H71" s="139">
        <v>131</v>
      </c>
      <c r="I71" s="139">
        <v>203</v>
      </c>
      <c r="J71" s="139">
        <v>136</v>
      </c>
      <c r="K71" s="121">
        <f t="shared" si="6"/>
        <v>152.66666666666666</v>
      </c>
      <c r="L71" s="122">
        <f t="shared" si="7"/>
        <v>916</v>
      </c>
      <c r="M71" s="6"/>
      <c r="N71" s="6"/>
      <c r="O71" s="53"/>
      <c r="P71" s="20"/>
      <c r="Q71" s="54"/>
      <c r="R71" s="55"/>
      <c r="T71" s="71"/>
      <c r="U71" s="71"/>
      <c r="V71" s="70"/>
      <c r="W71" s="72"/>
      <c r="X71" s="73"/>
    </row>
    <row r="72" spans="1:24" s="74" customFormat="1" ht="12.75" customHeight="1">
      <c r="A72" s="165">
        <v>5</v>
      </c>
      <c r="B72" s="165"/>
      <c r="C72" s="137" t="s">
        <v>84</v>
      </c>
      <c r="D72" s="137" t="s">
        <v>85</v>
      </c>
      <c r="E72" s="134">
        <v>152</v>
      </c>
      <c r="F72" s="135">
        <v>185</v>
      </c>
      <c r="G72" s="135">
        <v>142</v>
      </c>
      <c r="H72" s="135">
        <v>140</v>
      </c>
      <c r="I72" s="135">
        <v>157</v>
      </c>
      <c r="J72" s="135">
        <v>136</v>
      </c>
      <c r="K72" s="121">
        <f t="shared" si="6"/>
        <v>152</v>
      </c>
      <c r="L72" s="122">
        <f t="shared" si="7"/>
        <v>912</v>
      </c>
      <c r="M72" s="6"/>
      <c r="N72" s="6"/>
      <c r="O72" s="53"/>
      <c r="P72" s="20"/>
      <c r="Q72" s="54"/>
      <c r="R72" s="55"/>
      <c r="T72" s="71"/>
      <c r="U72" s="71"/>
      <c r="V72" s="70"/>
      <c r="W72" s="72"/>
      <c r="X72" s="73"/>
    </row>
    <row r="73" spans="1:24" s="74" customFormat="1" ht="12.75" customHeight="1">
      <c r="A73" s="165">
        <v>6</v>
      </c>
      <c r="B73" s="165"/>
      <c r="C73" s="136" t="s">
        <v>74</v>
      </c>
      <c r="D73" s="136" t="s">
        <v>138</v>
      </c>
      <c r="E73" s="134">
        <v>164</v>
      </c>
      <c r="F73" s="135">
        <v>145</v>
      </c>
      <c r="G73" s="135">
        <v>150</v>
      </c>
      <c r="H73" s="135">
        <v>138</v>
      </c>
      <c r="I73" s="135">
        <v>163</v>
      </c>
      <c r="J73" s="135">
        <v>142</v>
      </c>
      <c r="K73" s="121">
        <f t="shared" si="6"/>
        <v>150.33333333333334</v>
      </c>
      <c r="L73" s="122">
        <f t="shared" si="7"/>
        <v>902</v>
      </c>
      <c r="M73" s="6"/>
      <c r="N73" s="6"/>
      <c r="O73" s="53"/>
      <c r="P73" s="20"/>
      <c r="Q73" s="54"/>
      <c r="R73" s="55"/>
      <c r="T73" s="71"/>
      <c r="U73" s="71"/>
      <c r="V73" s="70"/>
      <c r="W73" s="72"/>
      <c r="X73" s="73"/>
    </row>
    <row r="74" spans="1:24" s="74" customFormat="1" ht="12.75" customHeight="1">
      <c r="A74" s="165">
        <v>7</v>
      </c>
      <c r="B74" s="165"/>
      <c r="C74" s="136" t="s">
        <v>134</v>
      </c>
      <c r="D74" s="136" t="s">
        <v>135</v>
      </c>
      <c r="E74" s="151">
        <v>139</v>
      </c>
      <c r="F74" s="139">
        <v>148</v>
      </c>
      <c r="G74" s="139">
        <v>111</v>
      </c>
      <c r="H74" s="139">
        <v>158</v>
      </c>
      <c r="I74" s="139">
        <v>159</v>
      </c>
      <c r="J74" s="139">
        <v>159</v>
      </c>
      <c r="K74" s="121">
        <f t="shared" si="6"/>
        <v>145.66666666666666</v>
      </c>
      <c r="L74" s="122">
        <f t="shared" si="7"/>
        <v>874</v>
      </c>
      <c r="M74" s="6"/>
      <c r="N74" s="6"/>
      <c r="O74" s="53"/>
      <c r="P74" s="20"/>
      <c r="Q74" s="54"/>
      <c r="R74" s="55"/>
      <c r="T74" s="71"/>
      <c r="U74" s="71"/>
      <c r="V74" s="70"/>
      <c r="W74" s="72"/>
      <c r="X74" s="73"/>
    </row>
    <row r="75" spans="1:24" s="74" customFormat="1" ht="12.75" customHeight="1">
      <c r="A75" s="165">
        <v>8</v>
      </c>
      <c r="B75" s="165"/>
      <c r="C75" s="137" t="s">
        <v>77</v>
      </c>
      <c r="D75" s="137" t="s">
        <v>136</v>
      </c>
      <c r="E75" s="134">
        <v>162</v>
      </c>
      <c r="F75" s="135">
        <v>139</v>
      </c>
      <c r="G75" s="135">
        <v>154</v>
      </c>
      <c r="H75" s="135">
        <v>122</v>
      </c>
      <c r="I75" s="135">
        <v>155</v>
      </c>
      <c r="J75" s="135">
        <v>134</v>
      </c>
      <c r="K75" s="121">
        <f t="shared" si="6"/>
        <v>144.33333333333334</v>
      </c>
      <c r="L75" s="122">
        <f t="shared" si="7"/>
        <v>866</v>
      </c>
      <c r="M75" s="6"/>
      <c r="N75" s="6"/>
      <c r="O75" s="53"/>
      <c r="P75" s="20"/>
      <c r="Q75" s="54"/>
      <c r="R75" s="55"/>
      <c r="T75" s="71"/>
      <c r="U75" s="71"/>
      <c r="V75" s="70"/>
      <c r="W75" s="72"/>
      <c r="X75" s="73"/>
    </row>
    <row r="76" spans="1:24" s="74" customFormat="1" ht="12.75" customHeight="1">
      <c r="A76" s="165">
        <v>9</v>
      </c>
      <c r="B76" s="165"/>
      <c r="C76" s="136" t="s">
        <v>161</v>
      </c>
      <c r="D76" s="136" t="s">
        <v>107</v>
      </c>
      <c r="E76" s="134">
        <v>104</v>
      </c>
      <c r="F76" s="135">
        <v>162</v>
      </c>
      <c r="G76" s="135">
        <v>134</v>
      </c>
      <c r="H76" s="135">
        <v>160</v>
      </c>
      <c r="I76" s="135">
        <v>122</v>
      </c>
      <c r="J76" s="135">
        <v>181</v>
      </c>
      <c r="K76" s="121">
        <f t="shared" si="6"/>
        <v>143.83333333333334</v>
      </c>
      <c r="L76" s="122">
        <f t="shared" si="7"/>
        <v>863</v>
      </c>
      <c r="M76" s="6"/>
      <c r="N76" s="6"/>
      <c r="O76" s="53"/>
      <c r="P76" s="20"/>
      <c r="Q76" s="54"/>
      <c r="R76" s="55"/>
      <c r="T76" s="71"/>
      <c r="U76" s="71"/>
      <c r="V76" s="70"/>
      <c r="W76" s="72"/>
      <c r="X76" s="73"/>
    </row>
    <row r="77" spans="1:24" s="74" customFormat="1" ht="12.75" customHeight="1">
      <c r="A77" s="165">
        <v>10</v>
      </c>
      <c r="B77" s="165"/>
      <c r="C77" s="136" t="s">
        <v>110</v>
      </c>
      <c r="D77" s="136" t="s">
        <v>111</v>
      </c>
      <c r="E77" s="151">
        <v>156</v>
      </c>
      <c r="F77" s="139">
        <v>150</v>
      </c>
      <c r="G77" s="139">
        <v>177</v>
      </c>
      <c r="H77" s="139">
        <v>121</v>
      </c>
      <c r="I77" s="139">
        <v>119</v>
      </c>
      <c r="J77" s="139">
        <v>139</v>
      </c>
      <c r="K77" s="121">
        <f t="shared" si="6"/>
        <v>143.66666666666666</v>
      </c>
      <c r="L77" s="122">
        <f t="shared" si="7"/>
        <v>862</v>
      </c>
      <c r="M77" s="6"/>
      <c r="N77" s="6"/>
      <c r="O77" s="53"/>
      <c r="P77" s="20"/>
      <c r="Q77" s="54"/>
      <c r="R77" s="55"/>
      <c r="T77" s="71"/>
      <c r="U77" s="71"/>
      <c r="V77" s="70"/>
      <c r="W77" s="72"/>
      <c r="X77" s="73"/>
    </row>
    <row r="78" spans="1:24" s="74" customFormat="1" ht="12.75" customHeight="1">
      <c r="A78" s="165">
        <v>11</v>
      </c>
      <c r="B78" s="165"/>
      <c r="C78" s="133" t="s">
        <v>87</v>
      </c>
      <c r="D78" s="144" t="s">
        <v>85</v>
      </c>
      <c r="E78" s="134">
        <v>151</v>
      </c>
      <c r="F78" s="135">
        <v>107</v>
      </c>
      <c r="G78" s="135">
        <v>124</v>
      </c>
      <c r="H78" s="135">
        <v>156</v>
      </c>
      <c r="I78" s="135">
        <v>161</v>
      </c>
      <c r="J78" s="135">
        <v>131</v>
      </c>
      <c r="K78" s="121">
        <f t="shared" si="6"/>
        <v>138.33333333333334</v>
      </c>
      <c r="L78" s="122">
        <f t="shared" si="7"/>
        <v>830</v>
      </c>
      <c r="M78" s="6"/>
      <c r="N78" s="6"/>
      <c r="O78" s="53"/>
      <c r="P78" s="20"/>
      <c r="Q78" s="54"/>
      <c r="R78" s="55"/>
      <c r="T78" s="71"/>
      <c r="U78" s="71"/>
      <c r="V78" s="70"/>
      <c r="W78" s="72"/>
      <c r="X78" s="73"/>
    </row>
    <row r="79" spans="1:24" s="74" customFormat="1" ht="12.75" customHeight="1">
      <c r="A79" s="165">
        <v>12</v>
      </c>
      <c r="B79" s="165"/>
      <c r="C79" s="136" t="s">
        <v>102</v>
      </c>
      <c r="D79" s="136" t="s">
        <v>175</v>
      </c>
      <c r="E79" s="151">
        <v>135</v>
      </c>
      <c r="F79" s="139">
        <v>145</v>
      </c>
      <c r="G79" s="139">
        <v>118</v>
      </c>
      <c r="H79" s="139">
        <v>131</v>
      </c>
      <c r="I79" s="139">
        <v>147</v>
      </c>
      <c r="J79" s="139">
        <v>146</v>
      </c>
      <c r="K79" s="121">
        <f t="shared" si="6"/>
        <v>137</v>
      </c>
      <c r="L79" s="122">
        <f t="shared" si="7"/>
        <v>822</v>
      </c>
      <c r="M79" s="6"/>
      <c r="N79" s="6"/>
      <c r="O79" s="53"/>
      <c r="P79" s="20"/>
      <c r="Q79" s="54"/>
      <c r="R79" s="55"/>
      <c r="T79" s="71"/>
      <c r="U79" s="71"/>
      <c r="V79" s="70"/>
      <c r="W79" s="72"/>
      <c r="X79" s="73"/>
    </row>
    <row r="80" spans="1:24" s="74" customFormat="1" ht="12.75" customHeight="1">
      <c r="A80" s="165">
        <v>13</v>
      </c>
      <c r="B80" s="165"/>
      <c r="C80" s="142" t="s">
        <v>158</v>
      </c>
      <c r="D80" s="142" t="s">
        <v>147</v>
      </c>
      <c r="E80" s="151">
        <v>136</v>
      </c>
      <c r="F80" s="139">
        <v>100</v>
      </c>
      <c r="G80" s="139">
        <v>165</v>
      </c>
      <c r="H80" s="139">
        <v>121</v>
      </c>
      <c r="I80" s="139">
        <v>125</v>
      </c>
      <c r="J80" s="139">
        <v>175</v>
      </c>
      <c r="K80" s="121">
        <f t="shared" si="6"/>
        <v>137</v>
      </c>
      <c r="L80" s="122">
        <f t="shared" si="7"/>
        <v>822</v>
      </c>
      <c r="M80" s="6"/>
      <c r="N80" s="6"/>
      <c r="O80" s="53"/>
      <c r="P80" s="20"/>
      <c r="Q80" s="54"/>
      <c r="R80" s="55"/>
      <c r="T80" s="71"/>
      <c r="U80" s="71"/>
      <c r="V80" s="70"/>
      <c r="W80" s="72"/>
      <c r="X80" s="73"/>
    </row>
    <row r="81" spans="1:24" s="74" customFormat="1" ht="12.75" customHeight="1">
      <c r="A81" s="165">
        <v>14</v>
      </c>
      <c r="B81" s="165"/>
      <c r="C81" s="137" t="s">
        <v>78</v>
      </c>
      <c r="D81" s="137" t="s">
        <v>65</v>
      </c>
      <c r="E81" s="134">
        <v>153</v>
      </c>
      <c r="F81" s="135">
        <v>105</v>
      </c>
      <c r="G81" s="135">
        <v>142</v>
      </c>
      <c r="H81" s="135">
        <v>110</v>
      </c>
      <c r="I81" s="135">
        <v>145</v>
      </c>
      <c r="J81" s="135">
        <v>163</v>
      </c>
      <c r="K81" s="121">
        <f t="shared" si="6"/>
        <v>136.33333333333334</v>
      </c>
      <c r="L81" s="122">
        <f t="shared" si="7"/>
        <v>818</v>
      </c>
      <c r="M81" s="6"/>
      <c r="N81" s="6"/>
      <c r="O81" s="53"/>
      <c r="P81" s="20"/>
      <c r="Q81" s="54"/>
      <c r="R81" s="55"/>
      <c r="T81" s="71"/>
      <c r="U81" s="71"/>
      <c r="V81" s="70"/>
      <c r="W81" s="72"/>
      <c r="X81" s="73"/>
    </row>
    <row r="82" spans="1:24" s="74" customFormat="1" ht="12.75" customHeight="1">
      <c r="A82" s="165">
        <v>15</v>
      </c>
      <c r="B82" s="165"/>
      <c r="C82" s="136" t="s">
        <v>92</v>
      </c>
      <c r="D82" s="136" t="s">
        <v>156</v>
      </c>
      <c r="E82" s="134">
        <v>141</v>
      </c>
      <c r="F82" s="135">
        <v>153</v>
      </c>
      <c r="G82" s="135">
        <v>131</v>
      </c>
      <c r="H82" s="135">
        <v>132</v>
      </c>
      <c r="I82" s="135">
        <v>130</v>
      </c>
      <c r="J82" s="135">
        <v>122</v>
      </c>
      <c r="K82" s="121">
        <f t="shared" si="6"/>
        <v>134.83333333333334</v>
      </c>
      <c r="L82" s="122">
        <f t="shared" si="7"/>
        <v>809</v>
      </c>
      <c r="M82" s="6"/>
      <c r="N82" s="6"/>
      <c r="O82" s="53"/>
      <c r="P82" s="20"/>
      <c r="Q82" s="54"/>
      <c r="R82" s="55"/>
      <c r="T82" s="71"/>
      <c r="U82" s="71"/>
      <c r="V82" s="70"/>
      <c r="W82" s="72"/>
      <c r="X82" s="73"/>
    </row>
    <row r="83" spans="1:24" s="74" customFormat="1" ht="12.75" customHeight="1">
      <c r="A83" s="165">
        <v>16</v>
      </c>
      <c r="B83" s="165"/>
      <c r="C83" s="136" t="s">
        <v>108</v>
      </c>
      <c r="D83" s="136" t="s">
        <v>107</v>
      </c>
      <c r="E83" s="143">
        <v>151</v>
      </c>
      <c r="F83" s="144">
        <v>122</v>
      </c>
      <c r="G83" s="144">
        <v>122</v>
      </c>
      <c r="H83" s="144">
        <v>146</v>
      </c>
      <c r="I83" s="144">
        <v>122</v>
      </c>
      <c r="J83" s="144">
        <v>126</v>
      </c>
      <c r="K83" s="121">
        <f t="shared" si="6"/>
        <v>131.5</v>
      </c>
      <c r="L83" s="122">
        <f t="shared" si="7"/>
        <v>789</v>
      </c>
      <c r="M83" s="6"/>
      <c r="N83" s="6"/>
      <c r="O83" s="53"/>
      <c r="P83" s="20"/>
      <c r="Q83" s="54"/>
      <c r="R83" s="55"/>
      <c r="T83" s="71"/>
      <c r="U83" s="71"/>
      <c r="V83" s="70"/>
      <c r="W83" s="72"/>
      <c r="X83" s="73"/>
    </row>
    <row r="84" spans="1:24" s="74" customFormat="1" ht="12.75" customHeight="1">
      <c r="A84" s="165">
        <v>17</v>
      </c>
      <c r="B84" s="165"/>
      <c r="C84" s="136" t="s">
        <v>90</v>
      </c>
      <c r="D84" s="136" t="s">
        <v>156</v>
      </c>
      <c r="E84" s="134">
        <v>113</v>
      </c>
      <c r="F84" s="135">
        <v>101</v>
      </c>
      <c r="G84" s="135">
        <v>98</v>
      </c>
      <c r="H84" s="135">
        <v>106</v>
      </c>
      <c r="I84" s="135">
        <v>0</v>
      </c>
      <c r="J84" s="135">
        <v>0</v>
      </c>
      <c r="K84" s="121">
        <f t="shared" si="6"/>
        <v>69.66666666666667</v>
      </c>
      <c r="L84" s="122">
        <f t="shared" si="7"/>
        <v>418</v>
      </c>
      <c r="M84" s="6"/>
      <c r="N84" s="6"/>
      <c r="O84" s="53"/>
      <c r="P84" s="20"/>
      <c r="Q84" s="54"/>
      <c r="R84" s="55"/>
      <c r="T84" s="71"/>
      <c r="U84" s="71"/>
      <c r="V84" s="70"/>
      <c r="W84" s="72"/>
      <c r="X84" s="73"/>
    </row>
    <row r="85" spans="1:24" s="74" customFormat="1" ht="19.5" customHeight="1">
      <c r="A85" s="166"/>
      <c r="B85" s="167"/>
      <c r="C85" s="112" t="s">
        <v>32</v>
      </c>
      <c r="D85" s="107"/>
      <c r="E85" s="107"/>
      <c r="F85" s="107"/>
      <c r="G85" s="107"/>
      <c r="H85" s="107"/>
      <c r="I85" s="107"/>
      <c r="J85" s="107"/>
      <c r="K85" s="123"/>
      <c r="L85" s="78"/>
      <c r="M85" s="6"/>
      <c r="N85" s="6"/>
      <c r="O85" s="53"/>
      <c r="P85" s="20"/>
      <c r="Q85" s="54"/>
      <c r="R85" s="55"/>
      <c r="T85" s="71"/>
      <c r="U85" s="71"/>
      <c r="V85" s="70"/>
      <c r="W85" s="72"/>
      <c r="X85" s="73"/>
    </row>
    <row r="86" spans="1:24" s="74" customFormat="1" ht="12.75" customHeight="1">
      <c r="A86" s="165">
        <v>1</v>
      </c>
      <c r="B86" s="165"/>
      <c r="C86" s="137" t="s">
        <v>79</v>
      </c>
      <c r="D86" s="137" t="s">
        <v>136</v>
      </c>
      <c r="E86" s="134">
        <v>214</v>
      </c>
      <c r="F86" s="135">
        <v>174</v>
      </c>
      <c r="G86" s="135">
        <v>191</v>
      </c>
      <c r="H86" s="135">
        <v>177</v>
      </c>
      <c r="I86" s="135">
        <v>219</v>
      </c>
      <c r="J86" s="135">
        <v>189</v>
      </c>
      <c r="K86" s="121">
        <f aca="true" t="shared" si="8" ref="K86:K93">SUM(L86/6)</f>
        <v>194</v>
      </c>
      <c r="L86" s="122">
        <f aca="true" t="shared" si="9" ref="L86:L93">SUM(E86:J86)</f>
        <v>1164</v>
      </c>
      <c r="M86" s="6"/>
      <c r="N86" s="6"/>
      <c r="O86" s="53"/>
      <c r="P86" s="20"/>
      <c r="Q86" s="54"/>
      <c r="R86" s="55"/>
      <c r="T86" s="71"/>
      <c r="U86" s="71"/>
      <c r="V86" s="70"/>
      <c r="W86" s="72"/>
      <c r="X86" s="73"/>
    </row>
    <row r="87" spans="1:24" s="74" customFormat="1" ht="12.75" customHeight="1">
      <c r="A87" s="165">
        <v>2</v>
      </c>
      <c r="B87" s="165"/>
      <c r="C87" s="144" t="s">
        <v>89</v>
      </c>
      <c r="D87" s="144" t="s">
        <v>85</v>
      </c>
      <c r="E87" s="134">
        <v>166</v>
      </c>
      <c r="F87" s="135">
        <v>172</v>
      </c>
      <c r="G87" s="135">
        <v>156</v>
      </c>
      <c r="H87" s="135">
        <v>169</v>
      </c>
      <c r="I87" s="135">
        <v>165</v>
      </c>
      <c r="J87" s="135">
        <v>188</v>
      </c>
      <c r="K87" s="121">
        <f t="shared" si="8"/>
        <v>169.33333333333334</v>
      </c>
      <c r="L87" s="122">
        <f t="shared" si="9"/>
        <v>1016</v>
      </c>
      <c r="M87" s="6"/>
      <c r="N87" s="6"/>
      <c r="O87" s="53"/>
      <c r="P87" s="20"/>
      <c r="Q87" s="54"/>
      <c r="R87" s="55"/>
      <c r="T87" s="71"/>
      <c r="U87" s="71"/>
      <c r="V87" s="70"/>
      <c r="W87" s="72"/>
      <c r="X87" s="73"/>
    </row>
    <row r="88" spans="1:24" s="74" customFormat="1" ht="12.75" customHeight="1">
      <c r="A88" s="165">
        <v>3</v>
      </c>
      <c r="B88" s="165"/>
      <c r="C88" s="136" t="s">
        <v>93</v>
      </c>
      <c r="D88" s="144" t="s">
        <v>156</v>
      </c>
      <c r="E88" s="151">
        <v>138</v>
      </c>
      <c r="F88" s="139">
        <v>156</v>
      </c>
      <c r="G88" s="139">
        <v>108</v>
      </c>
      <c r="H88" s="139">
        <v>149</v>
      </c>
      <c r="I88" s="139">
        <v>151</v>
      </c>
      <c r="J88" s="139">
        <v>192</v>
      </c>
      <c r="K88" s="121">
        <f t="shared" si="8"/>
        <v>149</v>
      </c>
      <c r="L88" s="122">
        <f t="shared" si="9"/>
        <v>894</v>
      </c>
      <c r="M88" s="6"/>
      <c r="N88" s="6"/>
      <c r="O88" s="53"/>
      <c r="P88" s="20"/>
      <c r="Q88" s="54"/>
      <c r="R88" s="55"/>
      <c r="T88" s="71"/>
      <c r="U88" s="71"/>
      <c r="V88" s="70"/>
      <c r="W88" s="72"/>
      <c r="X88" s="73"/>
    </row>
    <row r="89" spans="1:24" s="74" customFormat="1" ht="12.75" customHeight="1">
      <c r="A89" s="165">
        <v>4</v>
      </c>
      <c r="B89" s="165"/>
      <c r="C89" s="136" t="s">
        <v>81</v>
      </c>
      <c r="D89" s="136" t="s">
        <v>57</v>
      </c>
      <c r="E89" s="134">
        <v>140</v>
      </c>
      <c r="F89" s="135">
        <v>162</v>
      </c>
      <c r="G89" s="135">
        <v>146</v>
      </c>
      <c r="H89" s="135">
        <v>155</v>
      </c>
      <c r="I89" s="135">
        <v>147</v>
      </c>
      <c r="J89" s="135">
        <v>139</v>
      </c>
      <c r="K89" s="121">
        <f t="shared" si="8"/>
        <v>148.16666666666666</v>
      </c>
      <c r="L89" s="122">
        <f t="shared" si="9"/>
        <v>889</v>
      </c>
      <c r="M89" s="6"/>
      <c r="N89" s="6"/>
      <c r="O89" s="53"/>
      <c r="P89" s="20"/>
      <c r="Q89" s="54"/>
      <c r="R89" s="55"/>
      <c r="T89" s="71"/>
      <c r="U89" s="71"/>
      <c r="V89" s="70"/>
      <c r="W89" s="72"/>
      <c r="X89" s="73"/>
    </row>
    <row r="90" spans="1:24" s="74" customFormat="1" ht="12.75" customHeight="1">
      <c r="A90" s="165">
        <v>5</v>
      </c>
      <c r="B90" s="165"/>
      <c r="C90" s="144" t="s">
        <v>82</v>
      </c>
      <c r="D90" s="144" t="s">
        <v>138</v>
      </c>
      <c r="E90" s="134">
        <v>142</v>
      </c>
      <c r="F90" s="135">
        <v>137</v>
      </c>
      <c r="G90" s="135">
        <v>128</v>
      </c>
      <c r="H90" s="135">
        <v>138</v>
      </c>
      <c r="I90" s="135">
        <v>123</v>
      </c>
      <c r="J90" s="135">
        <v>118</v>
      </c>
      <c r="K90" s="121">
        <f t="shared" si="8"/>
        <v>131</v>
      </c>
      <c r="L90" s="122">
        <f t="shared" si="9"/>
        <v>786</v>
      </c>
      <c r="M90" s="6"/>
      <c r="N90" s="6"/>
      <c r="O90" s="53"/>
      <c r="P90" s="20"/>
      <c r="Q90" s="54"/>
      <c r="R90" s="55"/>
      <c r="T90" s="71"/>
      <c r="U90" s="71"/>
      <c r="V90" s="70"/>
      <c r="W90" s="72"/>
      <c r="X90" s="73"/>
    </row>
    <row r="91" spans="1:24" s="74" customFormat="1" ht="12.75" customHeight="1">
      <c r="A91" s="165">
        <v>6</v>
      </c>
      <c r="B91" s="165"/>
      <c r="C91" s="136" t="s">
        <v>104</v>
      </c>
      <c r="D91" s="136" t="s">
        <v>175</v>
      </c>
      <c r="E91" s="153">
        <v>72</v>
      </c>
      <c r="F91" s="141">
        <v>101</v>
      </c>
      <c r="G91" s="141">
        <v>122</v>
      </c>
      <c r="H91" s="141">
        <v>123</v>
      </c>
      <c r="I91" s="141">
        <v>118</v>
      </c>
      <c r="J91" s="141">
        <v>131</v>
      </c>
      <c r="K91" s="121">
        <f t="shared" si="8"/>
        <v>111.16666666666667</v>
      </c>
      <c r="L91" s="122">
        <f t="shared" si="9"/>
        <v>667</v>
      </c>
      <c r="M91" s="6"/>
      <c r="N91" s="6"/>
      <c r="O91" s="53"/>
      <c r="P91" s="20"/>
      <c r="Q91" s="54"/>
      <c r="R91" s="55"/>
      <c r="T91" s="71"/>
      <c r="U91" s="71"/>
      <c r="V91" s="70"/>
      <c r="W91" s="72"/>
      <c r="X91" s="73"/>
    </row>
    <row r="92" spans="1:24" s="74" customFormat="1" ht="12.75" customHeight="1">
      <c r="A92" s="165">
        <v>7</v>
      </c>
      <c r="B92" s="165"/>
      <c r="C92" s="142" t="s">
        <v>148</v>
      </c>
      <c r="D92" s="142" t="s">
        <v>147</v>
      </c>
      <c r="E92" s="151">
        <v>105</v>
      </c>
      <c r="F92" s="139">
        <v>97</v>
      </c>
      <c r="G92" s="139">
        <v>105</v>
      </c>
      <c r="H92" s="139">
        <v>116</v>
      </c>
      <c r="I92" s="139">
        <v>117</v>
      </c>
      <c r="J92" s="139">
        <v>95</v>
      </c>
      <c r="K92" s="121">
        <f t="shared" si="8"/>
        <v>105.83333333333333</v>
      </c>
      <c r="L92" s="122">
        <f t="shared" si="9"/>
        <v>635</v>
      </c>
      <c r="M92" s="6"/>
      <c r="N92" s="6"/>
      <c r="O92" s="53"/>
      <c r="P92" s="20"/>
      <c r="Q92" s="54"/>
      <c r="R92" s="55"/>
      <c r="T92" s="71"/>
      <c r="U92" s="71"/>
      <c r="V92" s="70"/>
      <c r="W92" s="72"/>
      <c r="X92" s="73"/>
    </row>
    <row r="93" spans="1:24" s="74" customFormat="1" ht="12.75" customHeight="1">
      <c r="A93" s="165">
        <v>8</v>
      </c>
      <c r="B93" s="165"/>
      <c r="C93" s="141" t="s">
        <v>152</v>
      </c>
      <c r="D93" s="141" t="s">
        <v>147</v>
      </c>
      <c r="E93" s="151">
        <v>93</v>
      </c>
      <c r="F93" s="139">
        <v>127</v>
      </c>
      <c r="G93" s="139">
        <v>77</v>
      </c>
      <c r="H93" s="139">
        <v>88</v>
      </c>
      <c r="I93" s="139">
        <v>87</v>
      </c>
      <c r="J93" s="139">
        <v>83</v>
      </c>
      <c r="K93" s="121">
        <f t="shared" si="8"/>
        <v>92.5</v>
      </c>
      <c r="L93" s="122">
        <f t="shared" si="9"/>
        <v>555</v>
      </c>
      <c r="M93" s="6"/>
      <c r="N93" s="6"/>
      <c r="O93" s="53"/>
      <c r="P93" s="20"/>
      <c r="Q93" s="54"/>
      <c r="R93" s="55"/>
      <c r="T93" s="71"/>
      <c r="U93" s="71"/>
      <c r="V93" s="70"/>
      <c r="W93" s="72"/>
      <c r="X93" s="73"/>
    </row>
    <row r="109" spans="12:15" ht="12.75">
      <c r="L109" s="68"/>
      <c r="M109" s="49"/>
      <c r="N109" s="49"/>
      <c r="O109" s="49"/>
    </row>
    <row r="110" spans="12:15" ht="12.75">
      <c r="L110" s="68"/>
      <c r="M110" s="49"/>
      <c r="N110" s="49"/>
      <c r="O110" s="49"/>
    </row>
    <row r="111" spans="12:15" ht="12.75">
      <c r="L111" s="68"/>
      <c r="M111" s="49"/>
      <c r="N111" s="49"/>
      <c r="O111" s="49"/>
    </row>
    <row r="112" spans="12:15" ht="12.75">
      <c r="L112" s="68"/>
      <c r="M112" s="49"/>
      <c r="N112" s="49"/>
      <c r="O112" s="49"/>
    </row>
    <row r="113" spans="12:15" ht="12.75">
      <c r="L113" s="68"/>
      <c r="M113" s="49"/>
      <c r="N113" s="49"/>
      <c r="O113" s="49"/>
    </row>
    <row r="114" spans="12:15" ht="12.75">
      <c r="L114" s="68"/>
      <c r="M114" s="49"/>
      <c r="N114" s="49"/>
      <c r="O114" s="49"/>
    </row>
    <row r="115" spans="12:15" ht="12.75">
      <c r="L115" s="68"/>
      <c r="M115" s="49"/>
      <c r="N115" s="49"/>
      <c r="O115" s="49"/>
    </row>
    <row r="116" spans="12:15" ht="12.75">
      <c r="L116" s="68"/>
      <c r="M116" s="49"/>
      <c r="N116" s="49"/>
      <c r="O116" s="49"/>
    </row>
    <row r="117" spans="12:15" ht="12.75">
      <c r="L117" s="68"/>
      <c r="M117" s="49"/>
      <c r="N117" s="49"/>
      <c r="O117" s="49"/>
    </row>
    <row r="118" spans="12:15" ht="12.75">
      <c r="L118" s="68"/>
      <c r="M118" s="49"/>
      <c r="N118" s="49"/>
      <c r="O118" s="49"/>
    </row>
    <row r="119" spans="12:15" ht="12.75">
      <c r="L119" s="68"/>
      <c r="M119" s="49"/>
      <c r="N119" s="49"/>
      <c r="O119" s="49"/>
    </row>
    <row r="120" spans="12:15" ht="12.75">
      <c r="L120" s="68"/>
      <c r="M120" s="49"/>
      <c r="N120" s="49"/>
      <c r="O120" s="49"/>
    </row>
    <row r="121" spans="12:15" ht="12.75">
      <c r="L121" s="68"/>
      <c r="M121" s="49"/>
      <c r="N121" s="49"/>
      <c r="O121" s="49"/>
    </row>
    <row r="122" spans="12:15" ht="12.75">
      <c r="L122" s="68"/>
      <c r="M122" s="49"/>
      <c r="N122" s="49"/>
      <c r="O122" s="49"/>
    </row>
    <row r="123" spans="12:15" ht="12.75">
      <c r="L123" s="68"/>
      <c r="M123" s="49"/>
      <c r="N123" s="49"/>
      <c r="O123" s="49"/>
    </row>
    <row r="124" spans="12:15" ht="12.75">
      <c r="L124" s="68"/>
      <c r="M124" s="49"/>
      <c r="N124" s="49"/>
      <c r="O124" s="49"/>
    </row>
    <row r="125" spans="12:15" ht="12.75">
      <c r="L125" s="68"/>
      <c r="M125" s="49"/>
      <c r="N125" s="49"/>
      <c r="O125" s="49"/>
    </row>
    <row r="126" spans="12:15" ht="12.75">
      <c r="L126" s="68"/>
      <c r="M126" s="49"/>
      <c r="N126" s="49"/>
      <c r="O126" s="49"/>
    </row>
    <row r="127" spans="12:15" ht="12.75">
      <c r="L127" s="68"/>
      <c r="M127" s="49"/>
      <c r="N127" s="49"/>
      <c r="O127" s="49"/>
    </row>
    <row r="128" spans="12:15" ht="12.75">
      <c r="L128" s="68"/>
      <c r="M128" s="49"/>
      <c r="N128" s="49"/>
      <c r="O128" s="49"/>
    </row>
    <row r="129" spans="12:15" ht="12.75">
      <c r="L129" s="68"/>
      <c r="M129" s="49"/>
      <c r="N129" s="49"/>
      <c r="O129" s="49"/>
    </row>
    <row r="130" spans="12:15" ht="12.75">
      <c r="L130" s="68"/>
      <c r="M130" s="49"/>
      <c r="N130" s="49"/>
      <c r="O130" s="49"/>
    </row>
    <row r="131" spans="12:15" ht="12.75">
      <c r="L131" s="68"/>
      <c r="M131" s="49"/>
      <c r="N131" s="49"/>
      <c r="O131" s="49"/>
    </row>
    <row r="132" spans="12:15" ht="12.75">
      <c r="L132" s="68"/>
      <c r="M132" s="49"/>
      <c r="N132" s="49"/>
      <c r="O132" s="49"/>
    </row>
    <row r="133" spans="12:15" ht="12.75">
      <c r="L133" s="68"/>
      <c r="M133" s="49"/>
      <c r="N133" s="49"/>
      <c r="O133" s="49"/>
    </row>
    <row r="134" spans="12:15" ht="12.75">
      <c r="L134" s="68"/>
      <c r="M134" s="49"/>
      <c r="N134" s="49"/>
      <c r="O134" s="49"/>
    </row>
    <row r="135" spans="12:15" ht="12.75">
      <c r="L135" s="68"/>
      <c r="M135" s="49"/>
      <c r="N135" s="49"/>
      <c r="O135" s="49"/>
    </row>
    <row r="136" spans="12:15" ht="12.75">
      <c r="L136" s="68"/>
      <c r="M136" s="49"/>
      <c r="N136" s="49"/>
      <c r="O136" s="49"/>
    </row>
    <row r="137" spans="12:15" ht="12.75">
      <c r="L137" s="68"/>
      <c r="M137" s="49"/>
      <c r="N137" s="49"/>
      <c r="O137" s="49"/>
    </row>
    <row r="138" spans="12:15" ht="12.75">
      <c r="L138" s="68"/>
      <c r="M138" s="49"/>
      <c r="N138" s="49"/>
      <c r="O138" s="49"/>
    </row>
    <row r="139" spans="12:15" ht="12.75">
      <c r="L139" s="68"/>
      <c r="M139" s="49"/>
      <c r="N139" s="49"/>
      <c r="O139" s="49"/>
    </row>
    <row r="140" spans="12:15" ht="12.75">
      <c r="L140" s="68"/>
      <c r="M140" s="49"/>
      <c r="N140" s="49"/>
      <c r="O140" s="49"/>
    </row>
    <row r="141" spans="12:15" ht="12.75">
      <c r="L141" s="68"/>
      <c r="M141" s="49"/>
      <c r="N141" s="49"/>
      <c r="O141" s="49"/>
    </row>
    <row r="142" spans="12:15" ht="12.75">
      <c r="L142" s="68"/>
      <c r="M142" s="49"/>
      <c r="N142" s="49"/>
      <c r="O142" s="49"/>
    </row>
    <row r="143" spans="12:15" ht="12.75">
      <c r="L143" s="68"/>
      <c r="M143" s="49"/>
      <c r="N143" s="49"/>
      <c r="O143" s="49"/>
    </row>
    <row r="144" spans="12:15" ht="12.75">
      <c r="L144" s="68"/>
      <c r="M144" s="49"/>
      <c r="N144" s="49"/>
      <c r="O144" s="49"/>
    </row>
    <row r="145" spans="12:15" ht="12.75">
      <c r="L145" s="68"/>
      <c r="M145" s="49"/>
      <c r="N145" s="49"/>
      <c r="O145" s="49"/>
    </row>
    <row r="146" spans="12:15" ht="12.75">
      <c r="L146" s="68"/>
      <c r="M146" s="49"/>
      <c r="N146" s="49"/>
      <c r="O146" s="49"/>
    </row>
    <row r="147" spans="12:15" ht="12.75">
      <c r="L147" s="68"/>
      <c r="M147" s="49"/>
      <c r="N147" s="49"/>
      <c r="O147" s="49"/>
    </row>
    <row r="148" spans="12:15" ht="12.75">
      <c r="L148" s="68"/>
      <c r="M148" s="49"/>
      <c r="N148" s="49"/>
      <c r="O148" s="49"/>
    </row>
    <row r="149" spans="12:15" ht="12.75">
      <c r="L149" s="68"/>
      <c r="M149" s="49"/>
      <c r="N149" s="49"/>
      <c r="O149" s="49"/>
    </row>
    <row r="150" spans="12:15" ht="12.75">
      <c r="L150" s="68"/>
      <c r="M150" s="49"/>
      <c r="N150" s="49"/>
      <c r="O150" s="49"/>
    </row>
    <row r="151" spans="12:15" ht="12.75">
      <c r="L151" s="68"/>
      <c r="M151" s="49"/>
      <c r="N151" s="49"/>
      <c r="O151" s="49"/>
    </row>
    <row r="152" spans="12:15" ht="12.75">
      <c r="L152" s="68"/>
      <c r="M152" s="49"/>
      <c r="N152" s="49"/>
      <c r="O152" s="49"/>
    </row>
    <row r="153" spans="12:15" ht="12.75">
      <c r="L153" s="68"/>
      <c r="M153" s="49"/>
      <c r="N153" s="49"/>
      <c r="O153" s="49"/>
    </row>
    <row r="154" spans="12:15" ht="12.75">
      <c r="L154" s="68"/>
      <c r="M154" s="49"/>
      <c r="N154" s="49"/>
      <c r="O154" s="49"/>
    </row>
    <row r="155" spans="12:15" ht="12.75">
      <c r="L155" s="68"/>
      <c r="M155" s="49"/>
      <c r="N155" s="49"/>
      <c r="O155" s="49"/>
    </row>
    <row r="156" spans="12:15" ht="12.75">
      <c r="L156" s="68"/>
      <c r="M156" s="49"/>
      <c r="N156" s="49"/>
      <c r="O156" s="49"/>
    </row>
    <row r="157" spans="12:15" ht="12.75">
      <c r="L157" s="68"/>
      <c r="M157" s="49"/>
      <c r="N157" s="49"/>
      <c r="O157" s="49"/>
    </row>
    <row r="158" spans="12:15" ht="12.75">
      <c r="L158" s="68"/>
      <c r="M158" s="49"/>
      <c r="N158" s="49"/>
      <c r="O158" s="49"/>
    </row>
    <row r="159" spans="12:15" ht="12.75">
      <c r="L159" s="68"/>
      <c r="M159" s="49"/>
      <c r="N159" s="49"/>
      <c r="O159" s="49"/>
    </row>
    <row r="160" spans="12:15" ht="12.75">
      <c r="L160" s="68"/>
      <c r="M160" s="49"/>
      <c r="N160" s="49"/>
      <c r="O160" s="49"/>
    </row>
    <row r="161" spans="12:15" ht="12.75">
      <c r="L161" s="68"/>
      <c r="M161" s="49"/>
      <c r="N161" s="49"/>
      <c r="O161" s="49"/>
    </row>
    <row r="162" spans="12:15" ht="12.75">
      <c r="L162" s="68"/>
      <c r="M162" s="49"/>
      <c r="N162" s="49"/>
      <c r="O162" s="49"/>
    </row>
    <row r="163" spans="12:15" ht="12.75">
      <c r="L163" s="68"/>
      <c r="M163" s="49"/>
      <c r="N163" s="49"/>
      <c r="O163" s="49"/>
    </row>
    <row r="164" spans="12:15" ht="12.75">
      <c r="L164" s="68"/>
      <c r="M164" s="49"/>
      <c r="N164" s="49"/>
      <c r="O164" s="49"/>
    </row>
    <row r="165" spans="12:15" ht="12.75">
      <c r="L165" s="68"/>
      <c r="M165" s="49"/>
      <c r="N165" s="49"/>
      <c r="O165" s="49"/>
    </row>
    <row r="166" spans="12:15" ht="12.75">
      <c r="L166" s="68"/>
      <c r="M166" s="49"/>
      <c r="N166" s="49"/>
      <c r="O166" s="49"/>
    </row>
    <row r="167" spans="12:15" ht="12.75">
      <c r="L167" s="68"/>
      <c r="M167" s="49"/>
      <c r="N167" s="49"/>
      <c r="O167" s="49"/>
    </row>
    <row r="168" spans="12:15" ht="12.75">
      <c r="L168" s="68"/>
      <c r="M168" s="49"/>
      <c r="N168" s="49"/>
      <c r="O168" s="49"/>
    </row>
    <row r="169" spans="12:15" ht="12.75">
      <c r="L169" s="68"/>
      <c r="M169" s="49"/>
      <c r="N169" s="49"/>
      <c r="O169" s="49"/>
    </row>
    <row r="170" spans="12:15" ht="12.75">
      <c r="L170" s="68"/>
      <c r="M170" s="49"/>
      <c r="N170" s="49"/>
      <c r="O170" s="49"/>
    </row>
    <row r="171" spans="12:15" ht="12.75">
      <c r="L171" s="68"/>
      <c r="M171" s="49"/>
      <c r="N171" s="49"/>
      <c r="O171" s="49"/>
    </row>
    <row r="172" spans="12:15" ht="12.75">
      <c r="L172" s="68"/>
      <c r="M172" s="49"/>
      <c r="N172" s="49"/>
      <c r="O172" s="49"/>
    </row>
    <row r="173" spans="12:15" ht="12.75">
      <c r="L173" s="68"/>
      <c r="M173" s="49"/>
      <c r="N173" s="49"/>
      <c r="O173" s="49"/>
    </row>
    <row r="174" spans="12:15" ht="12.75">
      <c r="L174" s="68"/>
      <c r="M174" s="49"/>
      <c r="N174" s="49"/>
      <c r="O174" s="49"/>
    </row>
    <row r="175" spans="12:15" ht="12.75">
      <c r="L175" s="68"/>
      <c r="M175" s="49"/>
      <c r="N175" s="49"/>
      <c r="O175" s="49"/>
    </row>
    <row r="176" spans="12:15" ht="12.75">
      <c r="L176" s="68"/>
      <c r="M176" s="49"/>
      <c r="N176" s="49"/>
      <c r="O176" s="49"/>
    </row>
    <row r="177" spans="12:15" ht="12.75">
      <c r="L177" s="68"/>
      <c r="M177" s="49"/>
      <c r="N177" s="49"/>
      <c r="O177" s="49"/>
    </row>
    <row r="178" spans="12:15" ht="12.75">
      <c r="L178" s="68"/>
      <c r="M178" s="49"/>
      <c r="N178" s="49"/>
      <c r="O178" s="49"/>
    </row>
    <row r="179" spans="12:15" ht="12.75">
      <c r="L179" s="68"/>
      <c r="M179" s="49"/>
      <c r="N179" s="49"/>
      <c r="O179" s="49"/>
    </row>
    <row r="180" spans="12:15" ht="12.75">
      <c r="L180" s="68"/>
      <c r="M180" s="49"/>
      <c r="N180" s="49"/>
      <c r="O180" s="49"/>
    </row>
    <row r="181" spans="12:15" ht="12.75">
      <c r="L181" s="68"/>
      <c r="M181" s="49"/>
      <c r="N181" s="49"/>
      <c r="O181" s="49"/>
    </row>
    <row r="182" spans="12:15" ht="12.75">
      <c r="L182" s="68"/>
      <c r="M182" s="49"/>
      <c r="N182" s="49"/>
      <c r="O182" s="49"/>
    </row>
    <row r="183" spans="12:15" ht="12.75">
      <c r="L183" s="68"/>
      <c r="M183" s="49"/>
      <c r="N183" s="49"/>
      <c r="O183" s="49"/>
    </row>
    <row r="184" spans="12:15" ht="12.75">
      <c r="L184" s="68"/>
      <c r="M184" s="49"/>
      <c r="N184" s="49"/>
      <c r="O184" s="49"/>
    </row>
    <row r="185" spans="12:15" ht="12.75">
      <c r="L185" s="68"/>
      <c r="M185" s="49"/>
      <c r="N185" s="49"/>
      <c r="O185" s="49"/>
    </row>
    <row r="186" spans="12:15" ht="12.75">
      <c r="L186" s="68"/>
      <c r="M186" s="49"/>
      <c r="N186" s="49"/>
      <c r="O186" s="49"/>
    </row>
    <row r="187" spans="12:15" ht="12.75">
      <c r="L187" s="68"/>
      <c r="M187" s="49"/>
      <c r="N187" s="49"/>
      <c r="O187" s="49"/>
    </row>
    <row r="188" spans="12:15" ht="12.75">
      <c r="L188" s="68"/>
      <c r="M188" s="49"/>
      <c r="N188" s="49"/>
      <c r="O188" s="49"/>
    </row>
  </sheetData>
  <mergeCells count="88">
    <mergeCell ref="A38:B38"/>
    <mergeCell ref="A39:B39"/>
    <mergeCell ref="A40:B40"/>
    <mergeCell ref="A49:B49"/>
    <mergeCell ref="A50:B50"/>
    <mergeCell ref="A51:B51"/>
    <mergeCell ref="A52:B52"/>
    <mergeCell ref="A42:B42"/>
    <mergeCell ref="A43:B43"/>
    <mergeCell ref="A44:B44"/>
    <mergeCell ref="A48:B48"/>
    <mergeCell ref="A45:B45"/>
    <mergeCell ref="A46:B46"/>
    <mergeCell ref="A47:B47"/>
    <mergeCell ref="A29:B29"/>
    <mergeCell ref="A25:B25"/>
    <mergeCell ref="A19:B19"/>
    <mergeCell ref="A20:B20"/>
    <mergeCell ref="A23:B23"/>
    <mergeCell ref="A24:B24"/>
    <mergeCell ref="A15:B15"/>
    <mergeCell ref="A1:O1"/>
    <mergeCell ref="C5:L5"/>
    <mergeCell ref="C6:L6"/>
    <mergeCell ref="A10:B10"/>
    <mergeCell ref="L10:O10"/>
    <mergeCell ref="A14:B14"/>
    <mergeCell ref="A13:B13"/>
    <mergeCell ref="A11:B11"/>
    <mergeCell ref="A12:B12"/>
    <mergeCell ref="A32:B32"/>
    <mergeCell ref="A33:B33"/>
    <mergeCell ref="A16:B16"/>
    <mergeCell ref="A17:B17"/>
    <mergeCell ref="A18:B18"/>
    <mergeCell ref="A21:B21"/>
    <mergeCell ref="A22:B22"/>
    <mergeCell ref="A26:B26"/>
    <mergeCell ref="A27:B27"/>
    <mergeCell ref="A28:B28"/>
    <mergeCell ref="A30:B30"/>
    <mergeCell ref="A54:B54"/>
    <mergeCell ref="A55:B55"/>
    <mergeCell ref="A53:B53"/>
    <mergeCell ref="A34:B34"/>
    <mergeCell ref="A41:B41"/>
    <mergeCell ref="A35:B35"/>
    <mergeCell ref="A36:B36"/>
    <mergeCell ref="A31:B31"/>
    <mergeCell ref="A37:B37"/>
    <mergeCell ref="A56:B56"/>
    <mergeCell ref="A57:B57"/>
    <mergeCell ref="A58:B58"/>
    <mergeCell ref="A59:B59"/>
    <mergeCell ref="A60:B60"/>
    <mergeCell ref="A61:B61"/>
    <mergeCell ref="A62:B62"/>
    <mergeCell ref="A63:B63"/>
    <mergeCell ref="A68:B68"/>
    <mergeCell ref="A64:B64"/>
    <mergeCell ref="A65:B65"/>
    <mergeCell ref="A67:B67"/>
    <mergeCell ref="A66:B66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5:B85"/>
    <mergeCell ref="A86:B86"/>
    <mergeCell ref="A78:B78"/>
    <mergeCell ref="A79:B79"/>
    <mergeCell ref="A80:B80"/>
    <mergeCell ref="A81:B81"/>
    <mergeCell ref="A82:B82"/>
    <mergeCell ref="A83:B83"/>
    <mergeCell ref="A84:B84"/>
    <mergeCell ref="A91:B91"/>
    <mergeCell ref="A92:B92"/>
    <mergeCell ref="A93:B93"/>
    <mergeCell ref="A87:B87"/>
    <mergeCell ref="A88:B88"/>
    <mergeCell ref="A89:B89"/>
    <mergeCell ref="A90:B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1"/>
  <sheetViews>
    <sheetView zoomScale="75" zoomScaleNormal="75" workbookViewId="0" topLeftCell="A1">
      <selection activeCell="D244" sqref="D244"/>
    </sheetView>
  </sheetViews>
  <sheetFormatPr defaultColWidth="9.140625" defaultRowHeight="12.75"/>
  <cols>
    <col min="1" max="1" width="1.7109375" style="13" customWidth="1"/>
    <col min="2" max="2" width="3.57421875" style="13" customWidth="1"/>
    <col min="3" max="3" width="32.8515625" style="11" customWidth="1"/>
    <col min="4" max="4" width="22.57421875" style="11" customWidth="1"/>
    <col min="5" max="5" width="7.7109375" style="9" customWidth="1"/>
    <col min="6" max="11" width="5.7109375" style="9" customWidth="1"/>
    <col min="12" max="12" width="7.421875" style="56" customWidth="1"/>
    <col min="13" max="13" width="8.7109375" style="69" customWidth="1"/>
    <col min="14" max="14" width="1.7109375" style="10" customWidth="1"/>
    <col min="15" max="15" width="2.140625" style="10" customWidth="1"/>
    <col min="16" max="16" width="1.7109375" style="10" customWidth="1"/>
    <col min="17" max="17" width="8.140625" style="10" customWidth="1"/>
    <col min="18" max="18" width="11.57421875" style="9" customWidth="1"/>
    <col min="19" max="19" width="6.57421875" style="11" customWidth="1"/>
    <col min="20" max="20" width="6.421875" style="9" customWidth="1"/>
    <col min="21" max="21" width="18.8515625" style="11" customWidth="1"/>
    <col min="22" max="22" width="16.421875" style="11" customWidth="1"/>
    <col min="23" max="23" width="9.140625" style="9" customWidth="1"/>
    <col min="24" max="24" width="9.140625" style="12" customWidth="1"/>
    <col min="25" max="25" width="9.140625" style="10" customWidth="1"/>
    <col min="26" max="16384" width="9.140625" style="13" customWidth="1"/>
  </cols>
  <sheetData>
    <row r="1" spans="1:16" ht="7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5.25" customHeight="1">
      <c r="A2" s="14"/>
      <c r="B2" s="14"/>
      <c r="C2" s="15"/>
      <c r="D2" s="15"/>
      <c r="E2" s="16"/>
      <c r="F2" s="16"/>
      <c r="G2" s="16"/>
      <c r="H2" s="16"/>
      <c r="I2" s="16"/>
      <c r="J2" s="16"/>
      <c r="K2" s="16"/>
      <c r="L2" s="18"/>
      <c r="M2" s="62"/>
      <c r="N2" s="17"/>
      <c r="O2" s="17"/>
      <c r="P2" s="17"/>
    </row>
    <row r="3" spans="1:16" ht="4.5" customHeight="1">
      <c r="A3" s="14"/>
      <c r="B3" s="19"/>
      <c r="C3" s="21"/>
      <c r="D3" s="21"/>
      <c r="E3" s="22"/>
      <c r="F3" s="22"/>
      <c r="G3" s="22"/>
      <c r="H3" s="22"/>
      <c r="I3" s="22"/>
      <c r="J3" s="22"/>
      <c r="K3" s="22"/>
      <c r="L3" s="24"/>
      <c r="M3" s="63"/>
      <c r="N3" s="23"/>
      <c r="O3" s="25"/>
      <c r="P3" s="17"/>
    </row>
    <row r="4" spans="1:16" ht="9.75" customHeight="1">
      <c r="A4" s="14"/>
      <c r="B4" s="26"/>
      <c r="C4" s="27"/>
      <c r="D4" s="27"/>
      <c r="E4" s="28"/>
      <c r="F4" s="28"/>
      <c r="G4" s="28"/>
      <c r="H4" s="28"/>
      <c r="I4" s="28"/>
      <c r="J4" s="28"/>
      <c r="K4" s="28"/>
      <c r="L4" s="29"/>
      <c r="M4" s="64"/>
      <c r="N4" s="30"/>
      <c r="O4" s="31"/>
      <c r="P4" s="17"/>
    </row>
    <row r="5" spans="1:16" ht="48" customHeight="1">
      <c r="A5" s="14"/>
      <c r="B5" s="26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33"/>
      <c r="O5" s="34"/>
      <c r="P5" s="32"/>
    </row>
    <row r="6" spans="1:16" ht="21.75" customHeight="1">
      <c r="A6" s="14"/>
      <c r="B6" s="26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36"/>
      <c r="O6" s="37"/>
      <c r="P6" s="35"/>
    </row>
    <row r="7" spans="1:16" ht="6.75" customHeight="1">
      <c r="A7" s="14"/>
      <c r="B7" s="26"/>
      <c r="C7" s="38"/>
      <c r="D7" s="38"/>
      <c r="E7" s="38"/>
      <c r="F7" s="38"/>
      <c r="G7" s="38"/>
      <c r="H7" s="38"/>
      <c r="I7" s="38"/>
      <c r="J7" s="38"/>
      <c r="K7" s="38"/>
      <c r="L7" s="38"/>
      <c r="M7" s="65"/>
      <c r="N7" s="39"/>
      <c r="O7" s="37"/>
      <c r="P7" s="35"/>
    </row>
    <row r="8" spans="1:16" ht="5.25" customHeight="1">
      <c r="A8" s="14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66"/>
      <c r="N8" s="41"/>
      <c r="O8" s="42"/>
      <c r="P8" s="35"/>
    </row>
    <row r="9" spans="1:16" ht="2.25" customHeight="1">
      <c r="A9" s="14"/>
      <c r="B9" s="43"/>
      <c r="C9" s="35"/>
      <c r="D9" s="35"/>
      <c r="E9" s="35"/>
      <c r="F9" s="35"/>
      <c r="G9" s="35"/>
      <c r="H9" s="35"/>
      <c r="I9" s="35"/>
      <c r="J9" s="35"/>
      <c r="K9" s="35"/>
      <c r="L9" s="35"/>
      <c r="M9" s="67"/>
      <c r="N9" s="35"/>
      <c r="O9" s="35"/>
      <c r="P9" s="35"/>
    </row>
    <row r="10" spans="1:25" s="52" customFormat="1" ht="42" customHeight="1">
      <c r="A10" s="171" t="s">
        <v>0</v>
      </c>
      <c r="B10" s="171"/>
      <c r="C10" s="44" t="s">
        <v>4</v>
      </c>
      <c r="D10" s="44" t="s">
        <v>1</v>
      </c>
      <c r="E10" s="48" t="s">
        <v>26</v>
      </c>
      <c r="F10" s="45" t="s">
        <v>5</v>
      </c>
      <c r="G10" s="46" t="s">
        <v>6</v>
      </c>
      <c r="H10" s="45" t="s">
        <v>7</v>
      </c>
      <c r="I10" s="46" t="s">
        <v>8</v>
      </c>
      <c r="J10" s="45" t="s">
        <v>9</v>
      </c>
      <c r="K10" s="46" t="s">
        <v>10</v>
      </c>
      <c r="L10" s="47" t="s">
        <v>28</v>
      </c>
      <c r="M10" s="172" t="s">
        <v>3</v>
      </c>
      <c r="N10" s="173"/>
      <c r="O10" s="173"/>
      <c r="P10" s="174"/>
      <c r="Q10" s="49"/>
      <c r="R10" s="49"/>
      <c r="S10" s="50"/>
      <c r="T10" s="49"/>
      <c r="U10" s="49"/>
      <c r="V10" s="49"/>
      <c r="W10" s="49"/>
      <c r="X10" s="51"/>
      <c r="Y10" s="49"/>
    </row>
    <row r="11" spans="1:25" s="74" customFormat="1" ht="15" customHeight="1">
      <c r="A11" s="176"/>
      <c r="B11" s="177"/>
      <c r="C11" s="98" t="s">
        <v>37</v>
      </c>
      <c r="D11" s="97"/>
      <c r="E11" s="95"/>
      <c r="F11" s="96"/>
      <c r="G11" s="96"/>
      <c r="H11" s="96"/>
      <c r="I11" s="96"/>
      <c r="J11" s="96"/>
      <c r="K11" s="96"/>
      <c r="L11" s="94"/>
      <c r="M11" s="79"/>
      <c r="N11" s="6"/>
      <c r="O11" s="6"/>
      <c r="P11" s="53"/>
      <c r="Q11" s="20"/>
      <c r="R11" s="54"/>
      <c r="S11" s="55"/>
      <c r="T11" s="70"/>
      <c r="U11" s="71"/>
      <c r="V11" s="71"/>
      <c r="W11" s="70"/>
      <c r="X11" s="72"/>
      <c r="Y11" s="73"/>
    </row>
    <row r="12" spans="1:25" s="74" customFormat="1" ht="12.75" customHeight="1">
      <c r="A12" s="165">
        <v>1</v>
      </c>
      <c r="B12" s="165"/>
      <c r="C12" s="133" t="s">
        <v>38</v>
      </c>
      <c r="D12" s="133" t="s">
        <v>39</v>
      </c>
      <c r="E12" s="146" t="s">
        <v>40</v>
      </c>
      <c r="F12" s="134">
        <v>172</v>
      </c>
      <c r="G12" s="135">
        <v>184</v>
      </c>
      <c r="H12" s="135">
        <v>208</v>
      </c>
      <c r="I12" s="135">
        <v>184</v>
      </c>
      <c r="J12" s="135">
        <v>175</v>
      </c>
      <c r="K12" s="135">
        <v>200</v>
      </c>
      <c r="L12" s="147">
        <v>0</v>
      </c>
      <c r="M12" s="78">
        <f>SUM(F12:L12)</f>
        <v>1123</v>
      </c>
      <c r="N12" s="6"/>
      <c r="O12" s="6"/>
      <c r="P12" s="53"/>
      <c r="Q12" s="20"/>
      <c r="R12" s="54"/>
      <c r="S12" s="55"/>
      <c r="T12" s="70"/>
      <c r="U12" s="71"/>
      <c r="V12" s="71"/>
      <c r="W12" s="70"/>
      <c r="X12" s="72"/>
      <c r="Y12" s="73"/>
    </row>
    <row r="13" spans="1:25" s="74" customFormat="1" ht="12.75" customHeight="1">
      <c r="A13" s="165">
        <v>2</v>
      </c>
      <c r="B13" s="165"/>
      <c r="C13" s="136" t="s">
        <v>41</v>
      </c>
      <c r="D13" s="137" t="s">
        <v>42</v>
      </c>
      <c r="E13" s="149" t="s">
        <v>40</v>
      </c>
      <c r="F13" s="134">
        <v>180</v>
      </c>
      <c r="G13" s="135">
        <v>153</v>
      </c>
      <c r="H13" s="135">
        <v>167</v>
      </c>
      <c r="I13" s="135">
        <v>164</v>
      </c>
      <c r="J13" s="135">
        <v>146</v>
      </c>
      <c r="K13" s="135">
        <v>146</v>
      </c>
      <c r="L13" s="147">
        <v>0</v>
      </c>
      <c r="M13" s="78">
        <f aca="true" t="shared" si="0" ref="M13:M37">SUM(F13:L13)</f>
        <v>956</v>
      </c>
      <c r="N13" s="6"/>
      <c r="O13" s="6"/>
      <c r="P13" s="53"/>
      <c r="Q13" s="20"/>
      <c r="R13" s="54"/>
      <c r="S13" s="55"/>
      <c r="T13" s="70"/>
      <c r="U13" s="71"/>
      <c r="V13" s="71"/>
      <c r="W13" s="70"/>
      <c r="X13" s="72"/>
      <c r="Y13" s="73"/>
    </row>
    <row r="14" spans="1:25" s="74" customFormat="1" ht="12.75" customHeight="1">
      <c r="A14" s="165">
        <v>3</v>
      </c>
      <c r="B14" s="165"/>
      <c r="C14" s="136" t="s">
        <v>43</v>
      </c>
      <c r="D14" s="136" t="s">
        <v>44</v>
      </c>
      <c r="E14" s="146" t="s">
        <v>45</v>
      </c>
      <c r="F14" s="134">
        <v>161</v>
      </c>
      <c r="G14" s="135">
        <v>162</v>
      </c>
      <c r="H14" s="135">
        <v>212</v>
      </c>
      <c r="I14" s="135">
        <v>179</v>
      </c>
      <c r="J14" s="135">
        <v>201</v>
      </c>
      <c r="K14" s="135">
        <v>233</v>
      </c>
      <c r="L14" s="147">
        <v>18</v>
      </c>
      <c r="M14" s="78">
        <f t="shared" si="0"/>
        <v>1166</v>
      </c>
      <c r="N14" s="6"/>
      <c r="O14" s="6"/>
      <c r="P14" s="53"/>
      <c r="Q14" s="20"/>
      <c r="R14" s="54"/>
      <c r="S14" s="55"/>
      <c r="T14" s="70"/>
      <c r="U14" s="71"/>
      <c r="V14" s="71"/>
      <c r="W14" s="70"/>
      <c r="X14" s="72"/>
      <c r="Y14" s="73"/>
    </row>
    <row r="15" spans="1:25" s="74" customFormat="1" ht="12.75" customHeight="1">
      <c r="A15" s="165">
        <v>4</v>
      </c>
      <c r="B15" s="165"/>
      <c r="C15" s="133" t="s">
        <v>46</v>
      </c>
      <c r="D15" s="137" t="s">
        <v>136</v>
      </c>
      <c r="E15" s="157" t="s">
        <v>48</v>
      </c>
      <c r="F15" s="134">
        <v>190</v>
      </c>
      <c r="G15" s="135">
        <v>155</v>
      </c>
      <c r="H15" s="135">
        <v>201</v>
      </c>
      <c r="I15" s="135">
        <v>218</v>
      </c>
      <c r="J15" s="135">
        <v>180</v>
      </c>
      <c r="K15" s="135">
        <v>187</v>
      </c>
      <c r="L15" s="147">
        <v>18</v>
      </c>
      <c r="M15" s="78">
        <f t="shared" si="0"/>
        <v>1149</v>
      </c>
      <c r="N15" s="6"/>
      <c r="O15" s="6"/>
      <c r="P15" s="53"/>
      <c r="Q15" s="20"/>
      <c r="R15" s="54"/>
      <c r="S15" s="55"/>
      <c r="U15" s="71"/>
      <c r="V15" s="71"/>
      <c r="W15" s="70"/>
      <c r="X15" s="72"/>
      <c r="Y15" s="73"/>
    </row>
    <row r="16" spans="1:25" s="74" customFormat="1" ht="12.75" customHeight="1">
      <c r="A16" s="165">
        <v>5</v>
      </c>
      <c r="B16" s="165"/>
      <c r="C16" s="137" t="s">
        <v>49</v>
      </c>
      <c r="D16" s="137" t="s">
        <v>50</v>
      </c>
      <c r="E16" s="146" t="s">
        <v>48</v>
      </c>
      <c r="F16" s="134">
        <v>178</v>
      </c>
      <c r="G16" s="135">
        <v>147</v>
      </c>
      <c r="H16" s="135">
        <v>160</v>
      </c>
      <c r="I16" s="135">
        <v>191</v>
      </c>
      <c r="J16" s="135">
        <v>176</v>
      </c>
      <c r="K16" s="135">
        <v>148</v>
      </c>
      <c r="L16" s="147">
        <v>18</v>
      </c>
      <c r="M16" s="78">
        <f t="shared" si="0"/>
        <v>1018</v>
      </c>
      <c r="N16" s="6"/>
      <c r="O16" s="6"/>
      <c r="P16" s="53"/>
      <c r="Q16" s="20"/>
      <c r="R16" s="54"/>
      <c r="S16" s="55"/>
      <c r="U16" s="71"/>
      <c r="V16" s="71"/>
      <c r="W16" s="70"/>
      <c r="X16" s="72"/>
      <c r="Y16" s="73"/>
    </row>
    <row r="17" spans="1:25" s="74" customFormat="1" ht="12.75" customHeight="1">
      <c r="A17" s="165">
        <v>6</v>
      </c>
      <c r="B17" s="165"/>
      <c r="C17" s="136" t="s">
        <v>51</v>
      </c>
      <c r="D17" s="136" t="s">
        <v>52</v>
      </c>
      <c r="E17" s="149" t="s">
        <v>48</v>
      </c>
      <c r="F17" s="134">
        <v>172</v>
      </c>
      <c r="G17" s="135">
        <v>186</v>
      </c>
      <c r="H17" s="135">
        <v>144</v>
      </c>
      <c r="I17" s="135">
        <v>190</v>
      </c>
      <c r="J17" s="135">
        <v>144</v>
      </c>
      <c r="K17" s="135">
        <v>158</v>
      </c>
      <c r="L17" s="147">
        <v>18</v>
      </c>
      <c r="M17" s="78">
        <f t="shared" si="0"/>
        <v>1012</v>
      </c>
      <c r="N17" s="6"/>
      <c r="O17" s="6"/>
      <c r="P17" s="53"/>
      <c r="Q17" s="20"/>
      <c r="R17" s="54"/>
      <c r="S17" s="55"/>
      <c r="U17" s="71"/>
      <c r="V17" s="71"/>
      <c r="W17" s="70"/>
      <c r="X17" s="72"/>
      <c r="Y17" s="73"/>
    </row>
    <row r="18" spans="1:25" s="74" customFormat="1" ht="12.75" customHeight="1">
      <c r="A18" s="165">
        <v>7</v>
      </c>
      <c r="B18" s="165"/>
      <c r="C18" s="136" t="s">
        <v>53</v>
      </c>
      <c r="D18" s="136" t="s">
        <v>52</v>
      </c>
      <c r="E18" s="149" t="s">
        <v>48</v>
      </c>
      <c r="F18" s="134">
        <v>193</v>
      </c>
      <c r="G18" s="135">
        <v>126</v>
      </c>
      <c r="H18" s="135">
        <v>146</v>
      </c>
      <c r="I18" s="135">
        <v>157</v>
      </c>
      <c r="J18" s="135">
        <v>163</v>
      </c>
      <c r="K18" s="135">
        <v>191</v>
      </c>
      <c r="L18" s="147">
        <v>18</v>
      </c>
      <c r="M18" s="78">
        <f t="shared" si="0"/>
        <v>994</v>
      </c>
      <c r="N18" s="6"/>
      <c r="O18" s="6"/>
      <c r="P18" s="53"/>
      <c r="Q18" s="20"/>
      <c r="R18" s="54"/>
      <c r="S18" s="55"/>
      <c r="U18" s="71"/>
      <c r="V18" s="71"/>
      <c r="W18" s="70"/>
      <c r="X18" s="72"/>
      <c r="Y18" s="73"/>
    </row>
    <row r="19" spans="1:25" s="74" customFormat="1" ht="12.75" customHeight="1">
      <c r="A19" s="165">
        <v>8</v>
      </c>
      <c r="B19" s="165"/>
      <c r="C19" s="137" t="s">
        <v>54</v>
      </c>
      <c r="D19" s="137" t="s">
        <v>42</v>
      </c>
      <c r="E19" s="149" t="s">
        <v>48</v>
      </c>
      <c r="F19" s="134">
        <v>131</v>
      </c>
      <c r="G19" s="135">
        <v>138</v>
      </c>
      <c r="H19" s="135">
        <v>175</v>
      </c>
      <c r="I19" s="135">
        <v>151</v>
      </c>
      <c r="J19" s="135">
        <v>155</v>
      </c>
      <c r="K19" s="135">
        <v>214</v>
      </c>
      <c r="L19" s="147">
        <v>18</v>
      </c>
      <c r="M19" s="78">
        <f t="shared" si="0"/>
        <v>982</v>
      </c>
      <c r="N19" s="6"/>
      <c r="O19" s="6"/>
      <c r="P19" s="53"/>
      <c r="Q19" s="20"/>
      <c r="R19" s="54"/>
      <c r="S19" s="55"/>
      <c r="U19" s="71"/>
      <c r="V19" s="71"/>
      <c r="W19" s="70"/>
      <c r="X19" s="72"/>
      <c r="Y19" s="73"/>
    </row>
    <row r="20" spans="1:25" s="74" customFormat="1" ht="12.75" customHeight="1">
      <c r="A20" s="165">
        <v>9</v>
      </c>
      <c r="B20" s="165"/>
      <c r="C20" s="136" t="s">
        <v>55</v>
      </c>
      <c r="D20" s="136" t="s">
        <v>52</v>
      </c>
      <c r="E20" s="149" t="s">
        <v>48</v>
      </c>
      <c r="F20" s="134">
        <v>140</v>
      </c>
      <c r="G20" s="135">
        <v>160</v>
      </c>
      <c r="H20" s="135">
        <v>189</v>
      </c>
      <c r="I20" s="135">
        <v>160</v>
      </c>
      <c r="J20" s="135">
        <v>151</v>
      </c>
      <c r="K20" s="135">
        <v>154</v>
      </c>
      <c r="L20" s="147">
        <v>18</v>
      </c>
      <c r="M20" s="78">
        <f t="shared" si="0"/>
        <v>972</v>
      </c>
      <c r="N20" s="6"/>
      <c r="O20" s="6"/>
      <c r="P20" s="53"/>
      <c r="Q20" s="20"/>
      <c r="R20" s="54"/>
      <c r="S20" s="55"/>
      <c r="U20" s="71"/>
      <c r="V20" s="71"/>
      <c r="W20" s="70"/>
      <c r="X20" s="72"/>
      <c r="Y20" s="73"/>
    </row>
    <row r="21" spans="1:25" s="74" customFormat="1" ht="12.75" customHeight="1">
      <c r="A21" s="165">
        <v>10</v>
      </c>
      <c r="B21" s="165"/>
      <c r="C21" s="136" t="s">
        <v>56</v>
      </c>
      <c r="D21" s="136" t="s">
        <v>57</v>
      </c>
      <c r="E21" s="146" t="s">
        <v>58</v>
      </c>
      <c r="F21" s="134">
        <v>164</v>
      </c>
      <c r="G21" s="135">
        <v>190</v>
      </c>
      <c r="H21" s="135">
        <v>171</v>
      </c>
      <c r="I21" s="135">
        <v>145</v>
      </c>
      <c r="J21" s="135">
        <v>164</v>
      </c>
      <c r="K21" s="135">
        <v>176</v>
      </c>
      <c r="L21" s="147">
        <v>36</v>
      </c>
      <c r="M21" s="78">
        <f t="shared" si="0"/>
        <v>1046</v>
      </c>
      <c r="N21" s="6"/>
      <c r="O21" s="6"/>
      <c r="P21" s="53"/>
      <c r="Q21" s="20"/>
      <c r="R21" s="54"/>
      <c r="S21" s="55"/>
      <c r="U21" s="71"/>
      <c r="V21" s="71"/>
      <c r="W21" s="70"/>
      <c r="X21" s="72"/>
      <c r="Y21" s="73"/>
    </row>
    <row r="22" spans="1:25" s="74" customFormat="1" ht="12.75" customHeight="1">
      <c r="A22" s="165">
        <v>11</v>
      </c>
      <c r="B22" s="165"/>
      <c r="C22" s="137" t="s">
        <v>59</v>
      </c>
      <c r="D22" s="137" t="s">
        <v>137</v>
      </c>
      <c r="E22" s="149" t="s">
        <v>58</v>
      </c>
      <c r="F22" s="134">
        <v>167</v>
      </c>
      <c r="G22" s="135">
        <v>133</v>
      </c>
      <c r="H22" s="135">
        <v>185</v>
      </c>
      <c r="I22" s="135">
        <v>146</v>
      </c>
      <c r="J22" s="135">
        <v>186</v>
      </c>
      <c r="K22" s="135">
        <v>176</v>
      </c>
      <c r="L22" s="147">
        <v>36</v>
      </c>
      <c r="M22" s="78">
        <f t="shared" si="0"/>
        <v>1029</v>
      </c>
      <c r="N22" s="6"/>
      <c r="O22" s="6"/>
      <c r="P22" s="53"/>
      <c r="Q22" s="20"/>
      <c r="R22" s="54"/>
      <c r="S22" s="55"/>
      <c r="U22" s="71"/>
      <c r="V22" s="71"/>
      <c r="W22" s="70"/>
      <c r="X22" s="72"/>
      <c r="Y22" s="73"/>
    </row>
    <row r="23" spans="1:25" s="74" customFormat="1" ht="12.75" customHeight="1">
      <c r="A23" s="165">
        <v>12</v>
      </c>
      <c r="B23" s="165"/>
      <c r="C23" s="136" t="s">
        <v>61</v>
      </c>
      <c r="D23" s="136" t="s">
        <v>62</v>
      </c>
      <c r="E23" s="146" t="s">
        <v>58</v>
      </c>
      <c r="F23" s="143">
        <v>134</v>
      </c>
      <c r="G23" s="144">
        <v>205</v>
      </c>
      <c r="H23" s="144">
        <v>162</v>
      </c>
      <c r="I23" s="144">
        <v>160</v>
      </c>
      <c r="J23" s="144">
        <v>157</v>
      </c>
      <c r="K23" s="144">
        <v>141</v>
      </c>
      <c r="L23" s="147">
        <v>36</v>
      </c>
      <c r="M23" s="78">
        <f t="shared" si="0"/>
        <v>995</v>
      </c>
      <c r="N23" s="6"/>
      <c r="O23" s="6"/>
      <c r="P23" s="53"/>
      <c r="Q23" s="20"/>
      <c r="R23" s="54"/>
      <c r="S23" s="55"/>
      <c r="U23" s="71"/>
      <c r="V23" s="71"/>
      <c r="W23" s="70"/>
      <c r="X23" s="72"/>
      <c r="Y23" s="73"/>
    </row>
    <row r="24" spans="1:25" s="74" customFormat="1" ht="12.75" customHeight="1">
      <c r="A24" s="165">
        <v>13</v>
      </c>
      <c r="B24" s="165"/>
      <c r="C24" s="144" t="s">
        <v>63</v>
      </c>
      <c r="D24" s="144" t="s">
        <v>62</v>
      </c>
      <c r="E24" s="146" t="s">
        <v>58</v>
      </c>
      <c r="F24" s="143">
        <v>160</v>
      </c>
      <c r="G24" s="144">
        <v>161</v>
      </c>
      <c r="H24" s="144">
        <v>162</v>
      </c>
      <c r="I24" s="144">
        <v>134</v>
      </c>
      <c r="J24" s="144">
        <v>169</v>
      </c>
      <c r="K24" s="144">
        <v>171</v>
      </c>
      <c r="L24" s="147">
        <v>36</v>
      </c>
      <c r="M24" s="78">
        <f t="shared" si="0"/>
        <v>993</v>
      </c>
      <c r="N24" s="6"/>
      <c r="O24" s="6"/>
      <c r="P24" s="53"/>
      <c r="Q24" s="20"/>
      <c r="R24" s="54"/>
      <c r="S24" s="55"/>
      <c r="U24" s="71"/>
      <c r="V24" s="71"/>
      <c r="W24" s="70"/>
      <c r="X24" s="72"/>
      <c r="Y24" s="73"/>
    </row>
    <row r="25" spans="1:25" s="74" customFormat="1" ht="12.75" customHeight="1">
      <c r="A25" s="165">
        <v>14</v>
      </c>
      <c r="B25" s="165"/>
      <c r="C25" s="136" t="s">
        <v>64</v>
      </c>
      <c r="D25" s="136" t="s">
        <v>65</v>
      </c>
      <c r="E25" s="146" t="s">
        <v>66</v>
      </c>
      <c r="F25" s="134">
        <v>148</v>
      </c>
      <c r="G25" s="135">
        <v>159</v>
      </c>
      <c r="H25" s="135">
        <v>151</v>
      </c>
      <c r="I25" s="135">
        <v>198</v>
      </c>
      <c r="J25" s="135">
        <v>149</v>
      </c>
      <c r="K25" s="135">
        <v>150</v>
      </c>
      <c r="L25" s="147">
        <v>36</v>
      </c>
      <c r="M25" s="78">
        <f t="shared" si="0"/>
        <v>991</v>
      </c>
      <c r="N25" s="6"/>
      <c r="O25" s="6"/>
      <c r="P25" s="53"/>
      <c r="Q25" s="20"/>
      <c r="R25" s="54"/>
      <c r="S25" s="55"/>
      <c r="U25" s="71"/>
      <c r="V25" s="71"/>
      <c r="W25" s="70"/>
      <c r="X25" s="72"/>
      <c r="Y25" s="73"/>
    </row>
    <row r="26" spans="1:25" s="74" customFormat="1" ht="12.75" customHeight="1">
      <c r="A26" s="165">
        <v>15</v>
      </c>
      <c r="B26" s="165"/>
      <c r="C26" s="136" t="s">
        <v>67</v>
      </c>
      <c r="D26" s="136" t="s">
        <v>137</v>
      </c>
      <c r="E26" s="146" t="s">
        <v>58</v>
      </c>
      <c r="F26" s="134">
        <v>168</v>
      </c>
      <c r="G26" s="135">
        <v>143</v>
      </c>
      <c r="H26" s="135">
        <v>149</v>
      </c>
      <c r="I26" s="135">
        <v>176</v>
      </c>
      <c r="J26" s="135">
        <v>145</v>
      </c>
      <c r="K26" s="135">
        <v>170</v>
      </c>
      <c r="L26" s="147">
        <v>36</v>
      </c>
      <c r="M26" s="78">
        <f t="shared" si="0"/>
        <v>987</v>
      </c>
      <c r="N26" s="6"/>
      <c r="O26" s="6"/>
      <c r="P26" s="53"/>
      <c r="Q26" s="20"/>
      <c r="R26" s="54"/>
      <c r="S26" s="55"/>
      <c r="U26" s="71"/>
      <c r="V26" s="71"/>
      <c r="W26" s="70"/>
      <c r="X26" s="72"/>
      <c r="Y26" s="73"/>
    </row>
    <row r="27" spans="1:25" s="74" customFormat="1" ht="12.75" customHeight="1">
      <c r="A27" s="165">
        <v>16</v>
      </c>
      <c r="B27" s="165"/>
      <c r="C27" s="137" t="s">
        <v>69</v>
      </c>
      <c r="D27" s="137" t="s">
        <v>62</v>
      </c>
      <c r="E27" s="146" t="s">
        <v>58</v>
      </c>
      <c r="F27" s="134">
        <v>159</v>
      </c>
      <c r="G27" s="135">
        <v>143</v>
      </c>
      <c r="H27" s="135">
        <v>142</v>
      </c>
      <c r="I27" s="135">
        <v>151</v>
      </c>
      <c r="J27" s="135">
        <v>171</v>
      </c>
      <c r="K27" s="135">
        <v>156</v>
      </c>
      <c r="L27" s="147">
        <v>36</v>
      </c>
      <c r="M27" s="78">
        <f t="shared" si="0"/>
        <v>958</v>
      </c>
      <c r="N27" s="6"/>
      <c r="O27" s="6"/>
      <c r="P27" s="53"/>
      <c r="Q27" s="20"/>
      <c r="R27" s="54"/>
      <c r="S27" s="55"/>
      <c r="U27" s="71"/>
      <c r="V27" s="71"/>
      <c r="W27" s="70"/>
      <c r="X27" s="72"/>
      <c r="Y27" s="73"/>
    </row>
    <row r="28" spans="1:25" s="74" customFormat="1" ht="12.75" customHeight="1">
      <c r="A28" s="165">
        <v>17</v>
      </c>
      <c r="B28" s="165"/>
      <c r="C28" s="136" t="s">
        <v>70</v>
      </c>
      <c r="D28" s="136" t="s">
        <v>136</v>
      </c>
      <c r="E28" s="146" t="s">
        <v>58</v>
      </c>
      <c r="F28" s="143">
        <v>122</v>
      </c>
      <c r="G28" s="144">
        <v>158</v>
      </c>
      <c r="H28" s="144">
        <v>144</v>
      </c>
      <c r="I28" s="144">
        <v>151</v>
      </c>
      <c r="J28" s="144">
        <v>144</v>
      </c>
      <c r="K28" s="144">
        <v>193</v>
      </c>
      <c r="L28" s="147">
        <v>36</v>
      </c>
      <c r="M28" s="78">
        <f t="shared" si="0"/>
        <v>948</v>
      </c>
      <c r="N28" s="6"/>
      <c r="O28" s="6"/>
      <c r="P28" s="53"/>
      <c r="Q28" s="20"/>
      <c r="R28" s="54"/>
      <c r="S28" s="55"/>
      <c r="U28" s="71"/>
      <c r="V28" s="71"/>
      <c r="W28" s="70"/>
      <c r="X28" s="72"/>
      <c r="Y28" s="73"/>
    </row>
    <row r="29" spans="1:25" s="74" customFormat="1" ht="12.75" customHeight="1">
      <c r="A29" s="165">
        <v>18</v>
      </c>
      <c r="B29" s="165"/>
      <c r="C29" s="136" t="s">
        <v>71</v>
      </c>
      <c r="D29" s="136" t="s">
        <v>57</v>
      </c>
      <c r="E29" s="146" t="s">
        <v>58</v>
      </c>
      <c r="F29" s="143">
        <v>149</v>
      </c>
      <c r="G29" s="144">
        <v>149</v>
      </c>
      <c r="H29" s="144">
        <v>155</v>
      </c>
      <c r="I29" s="144">
        <v>145</v>
      </c>
      <c r="J29" s="144">
        <v>145</v>
      </c>
      <c r="K29" s="144">
        <v>155</v>
      </c>
      <c r="L29" s="147">
        <v>36</v>
      </c>
      <c r="M29" s="78">
        <f t="shared" si="0"/>
        <v>934</v>
      </c>
      <c r="N29" s="6"/>
      <c r="O29" s="6"/>
      <c r="P29" s="53"/>
      <c r="Q29" s="20"/>
      <c r="R29" s="54"/>
      <c r="S29" s="55"/>
      <c r="U29" s="71"/>
      <c r="V29" s="71"/>
      <c r="W29" s="70"/>
      <c r="X29" s="72"/>
      <c r="Y29" s="73"/>
    </row>
    <row r="30" spans="1:25" s="74" customFormat="1" ht="12.75" customHeight="1">
      <c r="A30" s="165">
        <v>19</v>
      </c>
      <c r="B30" s="165"/>
      <c r="C30" s="136" t="s">
        <v>72</v>
      </c>
      <c r="D30" s="136" t="s">
        <v>137</v>
      </c>
      <c r="E30" s="146" t="s">
        <v>58</v>
      </c>
      <c r="F30" s="134">
        <v>176</v>
      </c>
      <c r="G30" s="135">
        <v>143</v>
      </c>
      <c r="H30" s="135">
        <v>168</v>
      </c>
      <c r="I30" s="135">
        <v>135</v>
      </c>
      <c r="J30" s="135">
        <v>137</v>
      </c>
      <c r="K30" s="135">
        <v>136</v>
      </c>
      <c r="L30" s="147">
        <v>36</v>
      </c>
      <c r="M30" s="78">
        <f t="shared" si="0"/>
        <v>931</v>
      </c>
      <c r="N30" s="6"/>
      <c r="O30" s="6"/>
      <c r="P30" s="53"/>
      <c r="Q30" s="20"/>
      <c r="R30" s="54"/>
      <c r="S30" s="55"/>
      <c r="U30" s="71"/>
      <c r="V30" s="71"/>
      <c r="W30" s="70"/>
      <c r="X30" s="72"/>
      <c r="Y30" s="73"/>
    </row>
    <row r="31" spans="1:25" s="74" customFormat="1" ht="12.75" customHeight="1">
      <c r="A31" s="165">
        <v>20</v>
      </c>
      <c r="B31" s="165"/>
      <c r="C31" s="137" t="s">
        <v>73</v>
      </c>
      <c r="D31" s="137" t="s">
        <v>57</v>
      </c>
      <c r="E31" s="149" t="s">
        <v>58</v>
      </c>
      <c r="F31" s="134">
        <v>176</v>
      </c>
      <c r="G31" s="135">
        <v>145</v>
      </c>
      <c r="H31" s="135">
        <v>142</v>
      </c>
      <c r="I31" s="135">
        <v>118</v>
      </c>
      <c r="J31" s="135">
        <v>157</v>
      </c>
      <c r="K31" s="135">
        <v>137</v>
      </c>
      <c r="L31" s="147">
        <v>36</v>
      </c>
      <c r="M31" s="78">
        <f t="shared" si="0"/>
        <v>911</v>
      </c>
      <c r="N31" s="6"/>
      <c r="O31" s="6"/>
      <c r="P31" s="53"/>
      <c r="Q31" s="20"/>
      <c r="R31" s="54"/>
      <c r="S31" s="55"/>
      <c r="U31" s="71"/>
      <c r="V31" s="71"/>
      <c r="W31" s="70"/>
      <c r="X31" s="72"/>
      <c r="Y31" s="73"/>
    </row>
    <row r="32" spans="1:25" s="74" customFormat="1" ht="12.75" customHeight="1">
      <c r="A32" s="165">
        <v>21</v>
      </c>
      <c r="B32" s="165"/>
      <c r="C32" s="144" t="s">
        <v>74</v>
      </c>
      <c r="D32" s="144" t="s">
        <v>138</v>
      </c>
      <c r="E32" s="148" t="s">
        <v>76</v>
      </c>
      <c r="F32" s="134">
        <v>164</v>
      </c>
      <c r="G32" s="135">
        <v>145</v>
      </c>
      <c r="H32" s="135">
        <v>150</v>
      </c>
      <c r="I32" s="135">
        <v>138</v>
      </c>
      <c r="J32" s="135">
        <v>163</v>
      </c>
      <c r="K32" s="135">
        <v>142</v>
      </c>
      <c r="L32" s="147">
        <v>54</v>
      </c>
      <c r="M32" s="78">
        <f t="shared" si="0"/>
        <v>956</v>
      </c>
      <c r="N32" s="6"/>
      <c r="O32" s="6"/>
      <c r="P32" s="53"/>
      <c r="Q32" s="20"/>
      <c r="R32" s="54"/>
      <c r="S32" s="55"/>
      <c r="U32" s="71"/>
      <c r="V32" s="71"/>
      <c r="W32" s="70"/>
      <c r="X32" s="72"/>
      <c r="Y32" s="73"/>
    </row>
    <row r="33" spans="1:25" s="74" customFormat="1" ht="13.5" customHeight="1">
      <c r="A33" s="165">
        <v>22</v>
      </c>
      <c r="B33" s="165"/>
      <c r="C33" s="137" t="s">
        <v>77</v>
      </c>
      <c r="D33" s="137" t="s">
        <v>136</v>
      </c>
      <c r="E33" s="149" t="s">
        <v>76</v>
      </c>
      <c r="F33" s="134">
        <v>162</v>
      </c>
      <c r="G33" s="135">
        <v>139</v>
      </c>
      <c r="H33" s="135">
        <v>154</v>
      </c>
      <c r="I33" s="135">
        <v>122</v>
      </c>
      <c r="J33" s="135">
        <v>155</v>
      </c>
      <c r="K33" s="135">
        <v>134</v>
      </c>
      <c r="L33" s="147">
        <v>54</v>
      </c>
      <c r="M33" s="78">
        <f t="shared" si="0"/>
        <v>920</v>
      </c>
      <c r="N33" s="6"/>
      <c r="O33" s="6"/>
      <c r="P33" s="53"/>
      <c r="Q33" s="20"/>
      <c r="R33" s="54"/>
      <c r="S33" s="55"/>
      <c r="U33" s="71"/>
      <c r="V33" s="71"/>
      <c r="W33" s="70"/>
      <c r="X33" s="72"/>
      <c r="Y33" s="73"/>
    </row>
    <row r="34" spans="1:25" s="74" customFormat="1" ht="12.75" customHeight="1">
      <c r="A34" s="165">
        <v>23</v>
      </c>
      <c r="B34" s="165"/>
      <c r="C34" s="137" t="s">
        <v>78</v>
      </c>
      <c r="D34" s="137" t="s">
        <v>65</v>
      </c>
      <c r="E34" s="149" t="s">
        <v>76</v>
      </c>
      <c r="F34" s="134">
        <v>153</v>
      </c>
      <c r="G34" s="135">
        <v>105</v>
      </c>
      <c r="H34" s="135">
        <v>142</v>
      </c>
      <c r="I34" s="135">
        <v>110</v>
      </c>
      <c r="J34" s="135">
        <v>145</v>
      </c>
      <c r="K34" s="135">
        <v>163</v>
      </c>
      <c r="L34" s="147">
        <v>54</v>
      </c>
      <c r="M34" s="78">
        <f t="shared" si="0"/>
        <v>872</v>
      </c>
      <c r="N34" s="6"/>
      <c r="O34" s="6"/>
      <c r="P34" s="53"/>
      <c r="Q34" s="20"/>
      <c r="R34" s="54"/>
      <c r="S34" s="55"/>
      <c r="U34" s="71"/>
      <c r="V34" s="71"/>
      <c r="W34" s="70"/>
      <c r="X34" s="72"/>
      <c r="Y34" s="73"/>
    </row>
    <row r="35" spans="1:25" s="74" customFormat="1" ht="12.75" customHeight="1">
      <c r="A35" s="165">
        <v>24</v>
      </c>
      <c r="B35" s="165"/>
      <c r="C35" s="137" t="s">
        <v>79</v>
      </c>
      <c r="D35" s="137" t="s">
        <v>136</v>
      </c>
      <c r="E35" s="149" t="s">
        <v>80</v>
      </c>
      <c r="F35" s="134">
        <v>214</v>
      </c>
      <c r="G35" s="135">
        <v>174</v>
      </c>
      <c r="H35" s="135">
        <v>191</v>
      </c>
      <c r="I35" s="135">
        <v>177</v>
      </c>
      <c r="J35" s="135">
        <v>219</v>
      </c>
      <c r="K35" s="135">
        <v>189</v>
      </c>
      <c r="L35" s="147">
        <v>72</v>
      </c>
      <c r="M35" s="78">
        <f t="shared" si="0"/>
        <v>1236</v>
      </c>
      <c r="N35" s="6"/>
      <c r="O35" s="6"/>
      <c r="P35" s="53"/>
      <c r="Q35" s="20"/>
      <c r="R35" s="54"/>
      <c r="S35" s="55"/>
      <c r="U35" s="71"/>
      <c r="V35" s="71"/>
      <c r="W35" s="70"/>
      <c r="X35" s="72"/>
      <c r="Y35" s="73"/>
    </row>
    <row r="36" spans="1:25" s="74" customFormat="1" ht="12.75" customHeight="1">
      <c r="A36" s="165">
        <v>25</v>
      </c>
      <c r="B36" s="165"/>
      <c r="C36" s="144" t="s">
        <v>81</v>
      </c>
      <c r="D36" s="144" t="s">
        <v>57</v>
      </c>
      <c r="E36" s="148" t="s">
        <v>80</v>
      </c>
      <c r="F36" s="134">
        <v>140</v>
      </c>
      <c r="G36" s="135">
        <v>162</v>
      </c>
      <c r="H36" s="135">
        <v>146</v>
      </c>
      <c r="I36" s="135">
        <v>155</v>
      </c>
      <c r="J36" s="135">
        <v>147</v>
      </c>
      <c r="K36" s="135">
        <v>139</v>
      </c>
      <c r="L36" s="147">
        <v>72</v>
      </c>
      <c r="M36" s="78">
        <f t="shared" si="0"/>
        <v>961</v>
      </c>
      <c r="N36" s="6"/>
      <c r="O36" s="6"/>
      <c r="P36" s="53"/>
      <c r="Q36" s="20"/>
      <c r="R36" s="54"/>
      <c r="S36" s="55"/>
      <c r="U36" s="71"/>
      <c r="V36" s="71"/>
      <c r="W36" s="70"/>
      <c r="X36" s="72"/>
      <c r="Y36" s="73"/>
    </row>
    <row r="37" spans="1:25" s="74" customFormat="1" ht="12.75" customHeight="1">
      <c r="A37" s="165">
        <v>26</v>
      </c>
      <c r="B37" s="165"/>
      <c r="C37" s="136" t="s">
        <v>82</v>
      </c>
      <c r="D37" s="144" t="s">
        <v>138</v>
      </c>
      <c r="E37" s="149" t="s">
        <v>80</v>
      </c>
      <c r="F37" s="134">
        <v>142</v>
      </c>
      <c r="G37" s="135">
        <v>137</v>
      </c>
      <c r="H37" s="135">
        <v>128</v>
      </c>
      <c r="I37" s="135">
        <v>138</v>
      </c>
      <c r="J37" s="135">
        <v>123</v>
      </c>
      <c r="K37" s="135">
        <v>118</v>
      </c>
      <c r="L37" s="147">
        <v>72</v>
      </c>
      <c r="M37" s="78">
        <f t="shared" si="0"/>
        <v>858</v>
      </c>
      <c r="N37" s="6"/>
      <c r="O37" s="6"/>
      <c r="P37" s="53"/>
      <c r="Q37" s="20"/>
      <c r="R37" s="54"/>
      <c r="S37" s="55"/>
      <c r="U37" s="71"/>
      <c r="V37" s="71"/>
      <c r="W37" s="70"/>
      <c r="X37" s="72"/>
      <c r="Y37" s="73"/>
    </row>
    <row r="38" spans="1:16" ht="7.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</row>
    <row r="39" spans="1:16" ht="5.25" customHeight="1">
      <c r="A39" s="14"/>
      <c r="B39" s="14"/>
      <c r="C39" s="15"/>
      <c r="D39" s="15"/>
      <c r="E39" s="16"/>
      <c r="F39" s="16"/>
      <c r="G39" s="16"/>
      <c r="H39" s="16"/>
      <c r="I39" s="16"/>
      <c r="J39" s="16"/>
      <c r="K39" s="16"/>
      <c r="L39" s="18"/>
      <c r="M39" s="62"/>
      <c r="N39" s="17"/>
      <c r="O39" s="17"/>
      <c r="P39" s="17"/>
    </row>
    <row r="40" spans="1:16" ht="4.5" customHeight="1">
      <c r="A40" s="14"/>
      <c r="B40" s="19"/>
      <c r="C40" s="21"/>
      <c r="D40" s="21"/>
      <c r="E40" s="22"/>
      <c r="F40" s="22"/>
      <c r="G40" s="22"/>
      <c r="H40" s="22"/>
      <c r="I40" s="22"/>
      <c r="J40" s="22"/>
      <c r="K40" s="22"/>
      <c r="L40" s="24"/>
      <c r="M40" s="63"/>
      <c r="N40" s="23"/>
      <c r="O40" s="25"/>
      <c r="P40" s="17"/>
    </row>
    <row r="41" spans="1:16" ht="9.75" customHeight="1">
      <c r="A41" s="14"/>
      <c r="B41" s="26"/>
      <c r="C41" s="27"/>
      <c r="D41" s="27"/>
      <c r="E41" s="28"/>
      <c r="F41" s="28"/>
      <c r="G41" s="28"/>
      <c r="H41" s="28"/>
      <c r="I41" s="28"/>
      <c r="J41" s="28"/>
      <c r="K41" s="28"/>
      <c r="L41" s="29"/>
      <c r="M41" s="64"/>
      <c r="N41" s="30"/>
      <c r="O41" s="31"/>
      <c r="P41" s="17"/>
    </row>
    <row r="42" spans="1:16" ht="48" customHeight="1">
      <c r="A42" s="14"/>
      <c r="B42" s="26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33"/>
      <c r="O42" s="34"/>
      <c r="P42" s="32"/>
    </row>
    <row r="43" spans="1:16" ht="21.75" customHeight="1">
      <c r="A43" s="14"/>
      <c r="B43" s="26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36"/>
      <c r="O43" s="37"/>
      <c r="P43" s="35"/>
    </row>
    <row r="44" spans="1:16" ht="6.75" customHeight="1">
      <c r="A44" s="14"/>
      <c r="B44" s="26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65"/>
      <c r="N44" s="39"/>
      <c r="O44" s="37"/>
      <c r="P44" s="35"/>
    </row>
    <row r="45" spans="1:16" ht="5.25" customHeight="1">
      <c r="A45" s="14"/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66"/>
      <c r="N45" s="41"/>
      <c r="O45" s="42"/>
      <c r="P45" s="35"/>
    </row>
    <row r="46" spans="1:16" ht="2.25" customHeight="1">
      <c r="A46" s="14"/>
      <c r="B46" s="43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67"/>
      <c r="N46" s="35"/>
      <c r="O46" s="35"/>
      <c r="P46" s="35"/>
    </row>
    <row r="47" spans="1:25" s="52" customFormat="1" ht="42" customHeight="1">
      <c r="A47" s="171" t="s">
        <v>0</v>
      </c>
      <c r="B47" s="171"/>
      <c r="C47" s="44" t="s">
        <v>4</v>
      </c>
      <c r="D47" s="44" t="s">
        <v>1</v>
      </c>
      <c r="E47" s="48" t="s">
        <v>26</v>
      </c>
      <c r="F47" s="45" t="s">
        <v>5</v>
      </c>
      <c r="G47" s="46" t="s">
        <v>6</v>
      </c>
      <c r="H47" s="45" t="s">
        <v>7</v>
      </c>
      <c r="I47" s="46" t="s">
        <v>8</v>
      </c>
      <c r="J47" s="45" t="s">
        <v>9</v>
      </c>
      <c r="K47" s="46" t="s">
        <v>10</v>
      </c>
      <c r="L47" s="47" t="s">
        <v>28</v>
      </c>
      <c r="M47" s="172" t="s">
        <v>3</v>
      </c>
      <c r="N47" s="173"/>
      <c r="O47" s="173"/>
      <c r="P47" s="174"/>
      <c r="Q47" s="49"/>
      <c r="R47" s="49"/>
      <c r="S47" s="50"/>
      <c r="T47" s="49"/>
      <c r="U47" s="49"/>
      <c r="V47" s="49"/>
      <c r="W47" s="49"/>
      <c r="X47" s="51"/>
      <c r="Y47" s="49"/>
    </row>
    <row r="48" spans="1:25" s="74" customFormat="1" ht="15" customHeight="1">
      <c r="A48" s="176"/>
      <c r="B48" s="177"/>
      <c r="C48" s="98" t="s">
        <v>36</v>
      </c>
      <c r="D48" s="97"/>
      <c r="E48" s="95"/>
      <c r="F48" s="96"/>
      <c r="G48" s="96"/>
      <c r="H48" s="96"/>
      <c r="I48" s="96"/>
      <c r="J48" s="96"/>
      <c r="K48" s="96"/>
      <c r="L48" s="94"/>
      <c r="M48" s="79"/>
      <c r="N48" s="6"/>
      <c r="O48" s="6"/>
      <c r="P48" s="53"/>
      <c r="Q48" s="20"/>
      <c r="R48" s="54"/>
      <c r="S48" s="55"/>
      <c r="T48" s="70"/>
      <c r="U48" s="71"/>
      <c r="V48" s="71"/>
      <c r="W48" s="70"/>
      <c r="X48" s="72"/>
      <c r="Y48" s="73"/>
    </row>
    <row r="49" spans="1:25" s="74" customFormat="1" ht="12.75" customHeight="1">
      <c r="A49" s="165">
        <v>1</v>
      </c>
      <c r="B49" s="165"/>
      <c r="C49" s="136" t="s">
        <v>140</v>
      </c>
      <c r="D49" s="145" t="s">
        <v>44</v>
      </c>
      <c r="E49" s="146" t="s">
        <v>48</v>
      </c>
      <c r="F49" s="134">
        <v>155</v>
      </c>
      <c r="G49" s="135">
        <v>176</v>
      </c>
      <c r="H49" s="135">
        <v>134</v>
      </c>
      <c r="I49" s="135">
        <v>183</v>
      </c>
      <c r="J49" s="135">
        <v>167</v>
      </c>
      <c r="K49" s="135">
        <v>151</v>
      </c>
      <c r="L49" s="147">
        <v>18</v>
      </c>
      <c r="M49" s="78">
        <f aca="true" t="shared" si="1" ref="M49:M78">SUM(F49:L49)</f>
        <v>984</v>
      </c>
      <c r="N49" s="6"/>
      <c r="O49" s="6"/>
      <c r="P49" s="53"/>
      <c r="Q49" s="20"/>
      <c r="R49" s="54"/>
      <c r="S49" s="55"/>
      <c r="T49" s="70"/>
      <c r="U49" s="71"/>
      <c r="V49" s="71"/>
      <c r="W49" s="70"/>
      <c r="X49" s="72"/>
      <c r="Y49" s="73"/>
    </row>
    <row r="50" spans="1:25" s="74" customFormat="1" ht="12.75" customHeight="1">
      <c r="A50" s="165">
        <v>2</v>
      </c>
      <c r="B50" s="165"/>
      <c r="C50" s="140" t="s">
        <v>142</v>
      </c>
      <c r="D50" s="158" t="s">
        <v>141</v>
      </c>
      <c r="E50" s="156" t="s">
        <v>48</v>
      </c>
      <c r="F50" s="151">
        <v>191</v>
      </c>
      <c r="G50" s="139">
        <v>135</v>
      </c>
      <c r="H50" s="139">
        <v>149</v>
      </c>
      <c r="I50" s="139">
        <v>108</v>
      </c>
      <c r="J50" s="139">
        <v>146</v>
      </c>
      <c r="K50" s="139">
        <v>189</v>
      </c>
      <c r="L50" s="152">
        <v>18</v>
      </c>
      <c r="M50" s="78">
        <f t="shared" si="1"/>
        <v>936</v>
      </c>
      <c r="N50" s="6"/>
      <c r="O50" s="6"/>
      <c r="P50" s="53"/>
      <c r="Q50" s="20"/>
      <c r="R50" s="54"/>
      <c r="S50" s="55"/>
      <c r="T50" s="70"/>
      <c r="U50" s="71"/>
      <c r="V50" s="71"/>
      <c r="W50" s="70"/>
      <c r="X50" s="72"/>
      <c r="Y50" s="73"/>
    </row>
    <row r="51" spans="1:25" s="74" customFormat="1" ht="12.75" customHeight="1">
      <c r="A51" s="165">
        <v>3</v>
      </c>
      <c r="B51" s="165"/>
      <c r="C51" s="136" t="s">
        <v>83</v>
      </c>
      <c r="D51" s="145" t="s">
        <v>141</v>
      </c>
      <c r="E51" s="146" t="s">
        <v>58</v>
      </c>
      <c r="F51" s="143">
        <v>119</v>
      </c>
      <c r="G51" s="144">
        <v>165</v>
      </c>
      <c r="H51" s="144">
        <v>154</v>
      </c>
      <c r="I51" s="144">
        <v>140</v>
      </c>
      <c r="J51" s="144">
        <v>125</v>
      </c>
      <c r="K51" s="144">
        <v>162</v>
      </c>
      <c r="L51" s="147">
        <v>36</v>
      </c>
      <c r="M51" s="78">
        <f t="shared" si="1"/>
        <v>901</v>
      </c>
      <c r="N51" s="6"/>
      <c r="O51" s="6"/>
      <c r="P51" s="53"/>
      <c r="Q51" s="20"/>
      <c r="R51" s="54"/>
      <c r="S51" s="55"/>
      <c r="U51" s="71"/>
      <c r="V51" s="71"/>
      <c r="W51" s="70"/>
      <c r="X51" s="72"/>
      <c r="Y51" s="73"/>
    </row>
    <row r="52" spans="1:25" s="74" customFormat="1" ht="12.75" customHeight="1">
      <c r="A52" s="165">
        <v>4</v>
      </c>
      <c r="B52" s="165"/>
      <c r="C52" s="136" t="s">
        <v>88</v>
      </c>
      <c r="D52" s="136" t="s">
        <v>85</v>
      </c>
      <c r="E52" s="146" t="s">
        <v>58</v>
      </c>
      <c r="F52" s="134">
        <v>177</v>
      </c>
      <c r="G52" s="135">
        <v>189</v>
      </c>
      <c r="H52" s="135">
        <v>193</v>
      </c>
      <c r="I52" s="135">
        <v>160</v>
      </c>
      <c r="J52" s="135">
        <v>160</v>
      </c>
      <c r="K52" s="135">
        <v>134</v>
      </c>
      <c r="L52" s="147">
        <v>36</v>
      </c>
      <c r="M52" s="78">
        <f t="shared" si="1"/>
        <v>1049</v>
      </c>
      <c r="N52" s="6"/>
      <c r="O52" s="6"/>
      <c r="P52" s="53"/>
      <c r="Q52" s="20"/>
      <c r="R52" s="54"/>
      <c r="S52" s="55"/>
      <c r="U52" s="71"/>
      <c r="V52" s="71"/>
      <c r="W52" s="70"/>
      <c r="X52" s="72"/>
      <c r="Y52" s="73"/>
    </row>
    <row r="53" spans="1:25" s="74" customFormat="1" ht="12.75" customHeight="1">
      <c r="A53" s="165">
        <v>5</v>
      </c>
      <c r="B53" s="165"/>
      <c r="C53" s="137" t="s">
        <v>84</v>
      </c>
      <c r="D53" s="137" t="s">
        <v>85</v>
      </c>
      <c r="E53" s="149" t="s">
        <v>86</v>
      </c>
      <c r="F53" s="134">
        <v>152</v>
      </c>
      <c r="G53" s="135">
        <v>185</v>
      </c>
      <c r="H53" s="135">
        <v>142</v>
      </c>
      <c r="I53" s="135">
        <v>140</v>
      </c>
      <c r="J53" s="135">
        <v>157</v>
      </c>
      <c r="K53" s="135">
        <v>136</v>
      </c>
      <c r="L53" s="147">
        <v>54</v>
      </c>
      <c r="M53" s="78">
        <f t="shared" si="1"/>
        <v>966</v>
      </c>
      <c r="N53" s="6"/>
      <c r="O53" s="6"/>
      <c r="P53" s="53"/>
      <c r="Q53" s="20"/>
      <c r="R53" s="54"/>
      <c r="S53" s="55"/>
      <c r="U53" s="71"/>
      <c r="V53" s="71"/>
      <c r="W53" s="70"/>
      <c r="X53" s="72"/>
      <c r="Y53" s="73"/>
    </row>
    <row r="54" spans="1:25" s="74" customFormat="1" ht="12.75" customHeight="1">
      <c r="A54" s="165">
        <v>6</v>
      </c>
      <c r="B54" s="165"/>
      <c r="C54" s="137" t="s">
        <v>87</v>
      </c>
      <c r="D54" s="136" t="s">
        <v>85</v>
      </c>
      <c r="E54" s="149" t="s">
        <v>86</v>
      </c>
      <c r="F54" s="134">
        <v>151</v>
      </c>
      <c r="G54" s="135">
        <v>107</v>
      </c>
      <c r="H54" s="135">
        <v>124</v>
      </c>
      <c r="I54" s="135">
        <v>156</v>
      </c>
      <c r="J54" s="135">
        <v>161</v>
      </c>
      <c r="K54" s="135">
        <v>131</v>
      </c>
      <c r="L54" s="147">
        <v>54</v>
      </c>
      <c r="M54" s="78">
        <f t="shared" si="1"/>
        <v>884</v>
      </c>
      <c r="N54" s="6"/>
      <c r="O54" s="6"/>
      <c r="P54" s="53"/>
      <c r="Q54" s="20"/>
      <c r="R54" s="54"/>
      <c r="S54" s="55"/>
      <c r="U54" s="71"/>
      <c r="V54" s="71"/>
      <c r="W54" s="70"/>
      <c r="X54" s="72"/>
      <c r="Y54" s="73"/>
    </row>
    <row r="55" spans="1:25" s="74" customFormat="1" ht="12.75" customHeight="1">
      <c r="A55" s="165">
        <v>7</v>
      </c>
      <c r="B55" s="165"/>
      <c r="C55" s="136" t="s">
        <v>89</v>
      </c>
      <c r="D55" s="136" t="s">
        <v>85</v>
      </c>
      <c r="E55" s="146" t="s">
        <v>80</v>
      </c>
      <c r="F55" s="134">
        <v>166</v>
      </c>
      <c r="G55" s="135">
        <v>172</v>
      </c>
      <c r="H55" s="135">
        <v>156</v>
      </c>
      <c r="I55" s="135">
        <v>169</v>
      </c>
      <c r="J55" s="135">
        <v>165</v>
      </c>
      <c r="K55" s="135">
        <v>188</v>
      </c>
      <c r="L55" s="147">
        <v>72</v>
      </c>
      <c r="M55" s="78">
        <f t="shared" si="1"/>
        <v>1088</v>
      </c>
      <c r="N55" s="6"/>
      <c r="O55" s="6"/>
      <c r="P55" s="53"/>
      <c r="Q55" s="20"/>
      <c r="R55" s="54"/>
      <c r="S55" s="55"/>
      <c r="U55" s="71"/>
      <c r="V55" s="71"/>
      <c r="W55" s="70"/>
      <c r="X55" s="72"/>
      <c r="Y55" s="73"/>
    </row>
    <row r="56" spans="1:25" s="74" customFormat="1" ht="12.75" customHeight="1">
      <c r="A56" s="165">
        <v>8</v>
      </c>
      <c r="B56" s="165"/>
      <c r="C56" s="140"/>
      <c r="D56" s="140"/>
      <c r="E56" s="150"/>
      <c r="F56" s="151"/>
      <c r="G56" s="139"/>
      <c r="H56" s="139"/>
      <c r="I56" s="139"/>
      <c r="J56" s="139"/>
      <c r="K56" s="139"/>
      <c r="L56" s="152"/>
      <c r="M56" s="78">
        <f t="shared" si="1"/>
        <v>0</v>
      </c>
      <c r="N56" s="6"/>
      <c r="O56" s="6"/>
      <c r="P56" s="53"/>
      <c r="Q56" s="20"/>
      <c r="R56" s="54"/>
      <c r="S56" s="55"/>
      <c r="U56" s="71"/>
      <c r="V56" s="71"/>
      <c r="W56" s="70"/>
      <c r="X56" s="72"/>
      <c r="Y56" s="73"/>
    </row>
    <row r="57" spans="1:25" s="74" customFormat="1" ht="12.75" customHeight="1">
      <c r="A57" s="165">
        <v>9</v>
      </c>
      <c r="B57" s="165"/>
      <c r="C57" s="138"/>
      <c r="D57" s="140"/>
      <c r="E57" s="150"/>
      <c r="F57" s="153"/>
      <c r="G57" s="141"/>
      <c r="H57" s="141"/>
      <c r="I57" s="141"/>
      <c r="J57" s="141"/>
      <c r="K57" s="141"/>
      <c r="L57" s="152"/>
      <c r="M57" s="78">
        <f t="shared" si="1"/>
        <v>0</v>
      </c>
      <c r="N57" s="6"/>
      <c r="O57" s="6"/>
      <c r="P57" s="53"/>
      <c r="Q57" s="20"/>
      <c r="R57" s="54"/>
      <c r="S57" s="55"/>
      <c r="U57" s="71"/>
      <c r="V57" s="71"/>
      <c r="W57" s="70"/>
      <c r="X57" s="72"/>
      <c r="Y57" s="73"/>
    </row>
    <row r="58" spans="1:25" s="74" customFormat="1" ht="12.75" customHeight="1">
      <c r="A58" s="165">
        <v>10</v>
      </c>
      <c r="B58" s="165"/>
      <c r="C58" s="142"/>
      <c r="D58" s="140"/>
      <c r="E58" s="154"/>
      <c r="F58" s="151"/>
      <c r="G58" s="139"/>
      <c r="H58" s="139"/>
      <c r="I58" s="139"/>
      <c r="J58" s="139"/>
      <c r="K58" s="139"/>
      <c r="L58" s="152"/>
      <c r="M58" s="78">
        <f t="shared" si="1"/>
        <v>0</v>
      </c>
      <c r="N58" s="6"/>
      <c r="O58" s="6"/>
      <c r="P58" s="53"/>
      <c r="Q58" s="20"/>
      <c r="R58" s="54"/>
      <c r="S58" s="55"/>
      <c r="U58" s="71"/>
      <c r="V58" s="71"/>
      <c r="W58" s="70"/>
      <c r="X58" s="72"/>
      <c r="Y58" s="73"/>
    </row>
    <row r="59" spans="1:25" s="74" customFormat="1" ht="12.75" customHeight="1">
      <c r="A59" s="165">
        <v>11</v>
      </c>
      <c r="B59" s="165"/>
      <c r="C59" s="142"/>
      <c r="D59" s="140"/>
      <c r="E59" s="150"/>
      <c r="F59" s="151"/>
      <c r="G59" s="139"/>
      <c r="H59" s="139"/>
      <c r="I59" s="139"/>
      <c r="J59" s="139"/>
      <c r="K59" s="139"/>
      <c r="L59" s="152"/>
      <c r="M59" s="78">
        <f t="shared" si="1"/>
        <v>0</v>
      </c>
      <c r="N59" s="6"/>
      <c r="O59" s="6"/>
      <c r="P59" s="53"/>
      <c r="Q59" s="20"/>
      <c r="R59" s="54"/>
      <c r="S59" s="55"/>
      <c r="U59" s="71"/>
      <c r="V59" s="71"/>
      <c r="W59" s="70"/>
      <c r="X59" s="72"/>
      <c r="Y59" s="73"/>
    </row>
    <row r="60" spans="1:25" s="74" customFormat="1" ht="12.75" customHeight="1">
      <c r="A60" s="165">
        <v>12</v>
      </c>
      <c r="B60" s="165"/>
      <c r="C60" s="141"/>
      <c r="D60" s="140"/>
      <c r="E60" s="154"/>
      <c r="F60" s="151"/>
      <c r="G60" s="139"/>
      <c r="H60" s="139"/>
      <c r="I60" s="139"/>
      <c r="J60" s="139"/>
      <c r="K60" s="139"/>
      <c r="L60" s="152"/>
      <c r="M60" s="78">
        <f t="shared" si="1"/>
        <v>0</v>
      </c>
      <c r="N60" s="6"/>
      <c r="O60" s="6"/>
      <c r="P60" s="53"/>
      <c r="Q60" s="20"/>
      <c r="R60" s="54"/>
      <c r="S60" s="55"/>
      <c r="U60" s="71"/>
      <c r="V60" s="71"/>
      <c r="W60" s="70"/>
      <c r="X60" s="72"/>
      <c r="Y60" s="73"/>
    </row>
    <row r="61" spans="1:25" s="74" customFormat="1" ht="12.75" customHeight="1">
      <c r="A61" s="165">
        <v>13</v>
      </c>
      <c r="B61" s="165"/>
      <c r="C61" s="140"/>
      <c r="D61" s="140"/>
      <c r="E61" s="154"/>
      <c r="F61" s="151"/>
      <c r="G61" s="139"/>
      <c r="H61" s="139"/>
      <c r="I61" s="139"/>
      <c r="J61" s="139"/>
      <c r="K61" s="139"/>
      <c r="L61" s="152"/>
      <c r="M61" s="78">
        <f>SUM(F61:L61)</f>
        <v>0</v>
      </c>
      <c r="N61" s="6"/>
      <c r="O61" s="6"/>
      <c r="P61" s="53"/>
      <c r="Q61" s="20"/>
      <c r="R61" s="54"/>
      <c r="S61" s="55"/>
      <c r="U61" s="71"/>
      <c r="V61" s="71"/>
      <c r="W61" s="70"/>
      <c r="X61" s="72"/>
      <c r="Y61" s="73"/>
    </row>
    <row r="62" spans="1:25" s="74" customFormat="1" ht="12.75" customHeight="1">
      <c r="A62" s="165">
        <v>14</v>
      </c>
      <c r="B62" s="165"/>
      <c r="C62" s="140"/>
      <c r="D62" s="142"/>
      <c r="E62" s="154"/>
      <c r="F62" s="151"/>
      <c r="G62" s="139"/>
      <c r="H62" s="139"/>
      <c r="I62" s="139"/>
      <c r="J62" s="139"/>
      <c r="K62" s="139"/>
      <c r="L62" s="152"/>
      <c r="M62" s="78">
        <f t="shared" si="1"/>
        <v>0</v>
      </c>
      <c r="N62" s="6"/>
      <c r="O62" s="6"/>
      <c r="P62" s="53"/>
      <c r="Q62" s="20"/>
      <c r="R62" s="54"/>
      <c r="S62" s="55"/>
      <c r="U62" s="71"/>
      <c r="V62" s="71"/>
      <c r="W62" s="70"/>
      <c r="X62" s="72"/>
      <c r="Y62" s="73"/>
    </row>
    <row r="63" spans="1:25" s="74" customFormat="1" ht="12.75" customHeight="1">
      <c r="A63" s="165">
        <v>15</v>
      </c>
      <c r="B63" s="165"/>
      <c r="C63" s="142"/>
      <c r="D63" s="140"/>
      <c r="E63" s="154"/>
      <c r="F63" s="151"/>
      <c r="G63" s="139"/>
      <c r="H63" s="139"/>
      <c r="I63" s="139"/>
      <c r="J63" s="139"/>
      <c r="K63" s="139"/>
      <c r="L63" s="152"/>
      <c r="M63" s="78">
        <f t="shared" si="1"/>
        <v>0</v>
      </c>
      <c r="N63" s="6"/>
      <c r="O63" s="6"/>
      <c r="P63" s="53"/>
      <c r="Q63" s="20"/>
      <c r="R63" s="54"/>
      <c r="S63" s="55"/>
      <c r="U63" s="71"/>
      <c r="V63" s="71"/>
      <c r="W63" s="70"/>
      <c r="X63" s="72"/>
      <c r="Y63" s="73"/>
    </row>
    <row r="64" spans="1:25" s="74" customFormat="1" ht="12.75" customHeight="1">
      <c r="A64" s="165">
        <v>16</v>
      </c>
      <c r="B64" s="165"/>
      <c r="C64" s="140"/>
      <c r="D64" s="142"/>
      <c r="E64" s="154"/>
      <c r="F64" s="151"/>
      <c r="G64" s="139"/>
      <c r="H64" s="139"/>
      <c r="I64" s="139"/>
      <c r="J64" s="139"/>
      <c r="K64" s="139"/>
      <c r="L64" s="152"/>
      <c r="M64" s="78">
        <f t="shared" si="1"/>
        <v>0</v>
      </c>
      <c r="N64" s="6"/>
      <c r="O64" s="6"/>
      <c r="P64" s="53"/>
      <c r="Q64" s="20"/>
      <c r="R64" s="54"/>
      <c r="S64" s="55"/>
      <c r="U64" s="71"/>
      <c r="V64" s="71"/>
      <c r="W64" s="70"/>
      <c r="X64" s="72"/>
      <c r="Y64" s="73"/>
    </row>
    <row r="65" spans="1:25" s="74" customFormat="1" ht="12.75" customHeight="1">
      <c r="A65" s="165">
        <v>17</v>
      </c>
      <c r="B65" s="165"/>
      <c r="C65" s="142"/>
      <c r="D65" s="140"/>
      <c r="E65" s="150"/>
      <c r="F65" s="153"/>
      <c r="G65" s="141"/>
      <c r="H65" s="141"/>
      <c r="I65" s="141"/>
      <c r="J65" s="141"/>
      <c r="K65" s="141"/>
      <c r="L65" s="152"/>
      <c r="M65" s="78">
        <f t="shared" si="1"/>
        <v>0</v>
      </c>
      <c r="N65" s="6"/>
      <c r="O65" s="6"/>
      <c r="P65" s="53"/>
      <c r="Q65" s="20"/>
      <c r="R65" s="54"/>
      <c r="S65" s="55"/>
      <c r="U65" s="71"/>
      <c r="V65" s="71"/>
      <c r="W65" s="70"/>
      <c r="X65" s="72"/>
      <c r="Y65" s="73"/>
    </row>
    <row r="66" spans="1:25" s="74" customFormat="1" ht="12.75" customHeight="1">
      <c r="A66" s="165">
        <v>18</v>
      </c>
      <c r="B66" s="165"/>
      <c r="C66" s="140"/>
      <c r="D66" s="140"/>
      <c r="E66" s="150"/>
      <c r="F66" s="151"/>
      <c r="G66" s="139"/>
      <c r="H66" s="139"/>
      <c r="I66" s="139"/>
      <c r="J66" s="139"/>
      <c r="K66" s="139"/>
      <c r="L66" s="152"/>
      <c r="M66" s="78">
        <f t="shared" si="1"/>
        <v>0</v>
      </c>
      <c r="N66" s="6"/>
      <c r="O66" s="6"/>
      <c r="P66" s="53"/>
      <c r="Q66" s="20"/>
      <c r="R66" s="54"/>
      <c r="S66" s="55"/>
      <c r="U66" s="71"/>
      <c r="V66" s="71"/>
      <c r="W66" s="70"/>
      <c r="X66" s="72"/>
      <c r="Y66" s="73"/>
    </row>
    <row r="67" spans="1:25" s="74" customFormat="1" ht="12.75" customHeight="1">
      <c r="A67" s="165">
        <v>19</v>
      </c>
      <c r="B67" s="165"/>
      <c r="C67" s="138"/>
      <c r="D67" s="138"/>
      <c r="E67" s="155"/>
      <c r="F67" s="151"/>
      <c r="G67" s="139"/>
      <c r="H67" s="139"/>
      <c r="I67" s="139"/>
      <c r="J67" s="139"/>
      <c r="K67" s="139"/>
      <c r="L67" s="152"/>
      <c r="M67" s="78">
        <f t="shared" si="1"/>
        <v>0</v>
      </c>
      <c r="N67" s="6"/>
      <c r="O67" s="6"/>
      <c r="P67" s="53"/>
      <c r="Q67" s="20"/>
      <c r="R67" s="54"/>
      <c r="S67" s="55"/>
      <c r="U67" s="71"/>
      <c r="V67" s="71"/>
      <c r="W67" s="70"/>
      <c r="X67" s="72"/>
      <c r="Y67" s="73"/>
    </row>
    <row r="68" spans="1:25" s="74" customFormat="1" ht="13.5" customHeight="1">
      <c r="A68" s="165">
        <v>20</v>
      </c>
      <c r="B68" s="165"/>
      <c r="C68" s="142"/>
      <c r="D68" s="142"/>
      <c r="E68" s="154"/>
      <c r="F68" s="151"/>
      <c r="G68" s="139"/>
      <c r="H68" s="139"/>
      <c r="I68" s="139"/>
      <c r="J68" s="139"/>
      <c r="K68" s="139"/>
      <c r="L68" s="152"/>
      <c r="M68" s="78">
        <f t="shared" si="1"/>
        <v>0</v>
      </c>
      <c r="N68" s="6"/>
      <c r="O68" s="6"/>
      <c r="P68" s="53"/>
      <c r="Q68" s="20"/>
      <c r="R68" s="54"/>
      <c r="S68" s="55"/>
      <c r="U68" s="71"/>
      <c r="V68" s="71"/>
      <c r="W68" s="70"/>
      <c r="X68" s="72"/>
      <c r="Y68" s="73"/>
    </row>
    <row r="69" spans="1:25" s="74" customFormat="1" ht="12.75" customHeight="1">
      <c r="A69" s="165">
        <v>21</v>
      </c>
      <c r="B69" s="165"/>
      <c r="C69" s="142"/>
      <c r="D69" s="142"/>
      <c r="E69" s="154"/>
      <c r="F69" s="151"/>
      <c r="G69" s="139"/>
      <c r="H69" s="139"/>
      <c r="I69" s="139"/>
      <c r="J69" s="139"/>
      <c r="K69" s="139"/>
      <c r="L69" s="152"/>
      <c r="M69" s="78">
        <f t="shared" si="1"/>
        <v>0</v>
      </c>
      <c r="N69" s="6"/>
      <c r="O69" s="6"/>
      <c r="P69" s="53"/>
      <c r="Q69" s="20"/>
      <c r="R69" s="54"/>
      <c r="S69" s="55"/>
      <c r="U69" s="71"/>
      <c r="V69" s="71"/>
      <c r="W69" s="70"/>
      <c r="X69" s="72"/>
      <c r="Y69" s="73"/>
    </row>
    <row r="70" spans="1:25" s="74" customFormat="1" ht="12.75" customHeight="1">
      <c r="A70" s="165">
        <v>22</v>
      </c>
      <c r="B70" s="165"/>
      <c r="C70" s="142"/>
      <c r="D70" s="142"/>
      <c r="E70" s="154"/>
      <c r="F70" s="151"/>
      <c r="G70" s="139"/>
      <c r="H70" s="139"/>
      <c r="I70" s="139"/>
      <c r="J70" s="139"/>
      <c r="K70" s="139"/>
      <c r="L70" s="152"/>
      <c r="M70" s="78">
        <f t="shared" si="1"/>
        <v>0</v>
      </c>
      <c r="N70" s="6"/>
      <c r="O70" s="6"/>
      <c r="P70" s="53"/>
      <c r="Q70" s="20"/>
      <c r="R70" s="54"/>
      <c r="S70" s="55"/>
      <c r="U70" s="71"/>
      <c r="V70" s="71"/>
      <c r="W70" s="70"/>
      <c r="X70" s="72"/>
      <c r="Y70" s="73"/>
    </row>
    <row r="71" spans="1:25" s="74" customFormat="1" ht="12.75" customHeight="1">
      <c r="A71" s="165">
        <v>23</v>
      </c>
      <c r="B71" s="165"/>
      <c r="C71" s="140"/>
      <c r="D71" s="140"/>
      <c r="E71" s="150"/>
      <c r="F71" s="153"/>
      <c r="G71" s="141"/>
      <c r="H71" s="141"/>
      <c r="I71" s="141"/>
      <c r="J71" s="141"/>
      <c r="K71" s="141"/>
      <c r="L71" s="152"/>
      <c r="M71" s="78">
        <f t="shared" si="1"/>
        <v>0</v>
      </c>
      <c r="N71" s="6"/>
      <c r="O71" s="6"/>
      <c r="P71" s="53"/>
      <c r="Q71" s="20"/>
      <c r="R71" s="54"/>
      <c r="S71" s="55"/>
      <c r="U71" s="71"/>
      <c r="V71" s="71"/>
      <c r="W71" s="70"/>
      <c r="X71" s="72"/>
      <c r="Y71" s="73"/>
    </row>
    <row r="72" spans="1:25" s="74" customFormat="1" ht="12.75" customHeight="1">
      <c r="A72" s="165">
        <v>24</v>
      </c>
      <c r="B72" s="165"/>
      <c r="C72" s="138"/>
      <c r="D72" s="138"/>
      <c r="E72" s="155"/>
      <c r="F72" s="151"/>
      <c r="G72" s="139"/>
      <c r="H72" s="139"/>
      <c r="I72" s="139"/>
      <c r="J72" s="139"/>
      <c r="K72" s="139"/>
      <c r="L72" s="152"/>
      <c r="M72" s="78">
        <f t="shared" si="1"/>
        <v>0</v>
      </c>
      <c r="N72" s="6"/>
      <c r="O72" s="6"/>
      <c r="P72" s="53"/>
      <c r="Q72" s="20"/>
      <c r="R72" s="54"/>
      <c r="S72" s="55"/>
      <c r="U72" s="71"/>
      <c r="V72" s="71"/>
      <c r="W72" s="70"/>
      <c r="X72" s="72"/>
      <c r="Y72" s="73"/>
    </row>
    <row r="73" spans="1:25" s="74" customFormat="1" ht="12.75" customHeight="1">
      <c r="A73" s="165">
        <v>25</v>
      </c>
      <c r="B73" s="165"/>
      <c r="C73" s="142"/>
      <c r="D73" s="142"/>
      <c r="E73" s="154"/>
      <c r="F73" s="151"/>
      <c r="G73" s="139"/>
      <c r="H73" s="139"/>
      <c r="I73" s="139"/>
      <c r="J73" s="139"/>
      <c r="K73" s="139"/>
      <c r="L73" s="152"/>
      <c r="M73" s="78">
        <f t="shared" si="1"/>
        <v>0</v>
      </c>
      <c r="N73" s="6"/>
      <c r="O73" s="6"/>
      <c r="P73" s="53"/>
      <c r="Q73" s="20"/>
      <c r="R73" s="54"/>
      <c r="S73" s="55"/>
      <c r="U73" s="71"/>
      <c r="V73" s="71"/>
      <c r="W73" s="70"/>
      <c r="X73" s="72"/>
      <c r="Y73" s="73"/>
    </row>
    <row r="74" spans="1:25" s="74" customFormat="1" ht="14.25" customHeight="1">
      <c r="A74" s="165">
        <v>26</v>
      </c>
      <c r="B74" s="165"/>
      <c r="C74" s="140"/>
      <c r="D74" s="140"/>
      <c r="E74" s="150"/>
      <c r="F74" s="151"/>
      <c r="G74" s="139"/>
      <c r="H74" s="139"/>
      <c r="I74" s="139"/>
      <c r="J74" s="139"/>
      <c r="K74" s="139"/>
      <c r="L74" s="152"/>
      <c r="M74" s="78">
        <f t="shared" si="1"/>
        <v>0</v>
      </c>
      <c r="N74" s="6"/>
      <c r="O74" s="6"/>
      <c r="P74" s="53"/>
      <c r="Q74" s="20"/>
      <c r="R74" s="54"/>
      <c r="S74" s="55"/>
      <c r="U74" s="71"/>
      <c r="V74" s="71"/>
      <c r="W74" s="70"/>
      <c r="X74" s="72"/>
      <c r="Y74" s="73"/>
    </row>
    <row r="75" spans="1:25" s="74" customFormat="1" ht="12.75" customHeight="1">
      <c r="A75" s="165">
        <v>27</v>
      </c>
      <c r="B75" s="165"/>
      <c r="C75" s="141"/>
      <c r="D75" s="141"/>
      <c r="E75" s="156"/>
      <c r="F75" s="151"/>
      <c r="G75" s="139"/>
      <c r="H75" s="139"/>
      <c r="I75" s="139"/>
      <c r="J75" s="139"/>
      <c r="K75" s="139"/>
      <c r="L75" s="152"/>
      <c r="M75" s="78">
        <f t="shared" si="1"/>
        <v>0</v>
      </c>
      <c r="N75" s="6"/>
      <c r="O75" s="6"/>
      <c r="P75" s="53"/>
      <c r="Q75" s="20"/>
      <c r="R75" s="54"/>
      <c r="S75" s="55"/>
      <c r="U75" s="71"/>
      <c r="V75" s="71"/>
      <c r="W75" s="70"/>
      <c r="X75" s="72"/>
      <c r="Y75" s="73"/>
    </row>
    <row r="76" spans="1:25" s="74" customFormat="1" ht="14.25" customHeight="1">
      <c r="A76" s="165">
        <v>28</v>
      </c>
      <c r="B76" s="165"/>
      <c r="C76" s="140"/>
      <c r="D76" s="140"/>
      <c r="E76" s="150"/>
      <c r="F76" s="151"/>
      <c r="G76" s="139"/>
      <c r="H76" s="139"/>
      <c r="I76" s="139"/>
      <c r="J76" s="139"/>
      <c r="K76" s="139"/>
      <c r="L76" s="152"/>
      <c r="M76" s="78">
        <f>SUM(F76:L76)</f>
        <v>0</v>
      </c>
      <c r="N76" s="6"/>
      <c r="O76" s="6"/>
      <c r="P76" s="53"/>
      <c r="Q76" s="20"/>
      <c r="R76" s="54"/>
      <c r="S76" s="55"/>
      <c r="U76" s="71"/>
      <c r="V76" s="71"/>
      <c r="W76" s="70"/>
      <c r="X76" s="72"/>
      <c r="Y76" s="73"/>
    </row>
    <row r="77" spans="1:25" s="74" customFormat="1" ht="12.75" customHeight="1">
      <c r="A77" s="165">
        <v>29</v>
      </c>
      <c r="B77" s="165"/>
      <c r="C77" s="141"/>
      <c r="D77" s="141"/>
      <c r="E77" s="156"/>
      <c r="F77" s="151"/>
      <c r="G77" s="139"/>
      <c r="H77" s="139"/>
      <c r="I77" s="139"/>
      <c r="J77" s="139"/>
      <c r="K77" s="139"/>
      <c r="L77" s="152"/>
      <c r="M77" s="78">
        <f>SUM(F77:L77)</f>
        <v>0</v>
      </c>
      <c r="N77" s="6"/>
      <c r="O77" s="6"/>
      <c r="P77" s="53"/>
      <c r="Q77" s="20"/>
      <c r="R77" s="54"/>
      <c r="S77" s="55"/>
      <c r="U77" s="71"/>
      <c r="V77" s="71"/>
      <c r="W77" s="70"/>
      <c r="X77" s="72"/>
      <c r="Y77" s="73"/>
    </row>
    <row r="78" spans="1:25" s="74" customFormat="1" ht="12.75" customHeight="1">
      <c r="A78" s="165">
        <v>30</v>
      </c>
      <c r="B78" s="165"/>
      <c r="C78" s="141"/>
      <c r="D78" s="141"/>
      <c r="E78" s="156"/>
      <c r="F78" s="151"/>
      <c r="G78" s="139"/>
      <c r="H78" s="139"/>
      <c r="I78" s="139"/>
      <c r="J78" s="139"/>
      <c r="K78" s="139"/>
      <c r="L78" s="152"/>
      <c r="M78" s="78">
        <f t="shared" si="1"/>
        <v>0</v>
      </c>
      <c r="N78" s="6"/>
      <c r="O78" s="6"/>
      <c r="P78" s="53"/>
      <c r="Q78" s="20"/>
      <c r="R78" s="54"/>
      <c r="S78" s="55"/>
      <c r="U78" s="71"/>
      <c r="V78" s="71"/>
      <c r="W78" s="70"/>
      <c r="X78" s="72"/>
      <c r="Y78" s="73"/>
    </row>
    <row r="79" spans="1:16" ht="7.5" customHeight="1">
      <c r="A79" s="168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</row>
    <row r="80" spans="1:16" ht="5.25" customHeight="1">
      <c r="A80" s="14"/>
      <c r="B80" s="14"/>
      <c r="C80" s="15"/>
      <c r="D80" s="15"/>
      <c r="E80" s="16"/>
      <c r="F80" s="16"/>
      <c r="G80" s="16"/>
      <c r="H80" s="16"/>
      <c r="I80" s="16"/>
      <c r="J80" s="16"/>
      <c r="K80" s="16"/>
      <c r="L80" s="18"/>
      <c r="M80" s="62"/>
      <c r="N80" s="17"/>
      <c r="O80" s="17"/>
      <c r="P80" s="17"/>
    </row>
    <row r="81" spans="1:16" ht="4.5" customHeight="1">
      <c r="A81" s="14"/>
      <c r="B81" s="19"/>
      <c r="C81" s="21"/>
      <c r="D81" s="21"/>
      <c r="E81" s="22"/>
      <c r="F81" s="22"/>
      <c r="G81" s="22"/>
      <c r="H81" s="22"/>
      <c r="I81" s="22"/>
      <c r="J81" s="22"/>
      <c r="K81" s="22"/>
      <c r="L81" s="24"/>
      <c r="M81" s="63"/>
      <c r="N81" s="23"/>
      <c r="O81" s="25"/>
      <c r="P81" s="17"/>
    </row>
    <row r="82" spans="1:16" ht="9.75" customHeight="1">
      <c r="A82" s="14"/>
      <c r="B82" s="26"/>
      <c r="C82" s="27"/>
      <c r="D82" s="27"/>
      <c r="E82" s="28"/>
      <c r="F82" s="28"/>
      <c r="G82" s="28"/>
      <c r="H82" s="28"/>
      <c r="I82" s="28"/>
      <c r="J82" s="28"/>
      <c r="K82" s="28"/>
      <c r="L82" s="29"/>
      <c r="M82" s="64"/>
      <c r="N82" s="30"/>
      <c r="O82" s="31"/>
      <c r="P82" s="17"/>
    </row>
    <row r="83" spans="1:16" ht="48" customHeight="1">
      <c r="A83" s="14"/>
      <c r="B83" s="26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33"/>
      <c r="O83" s="34"/>
      <c r="P83" s="32"/>
    </row>
    <row r="84" spans="1:16" ht="21.75" customHeight="1">
      <c r="A84" s="14"/>
      <c r="B84" s="26"/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36"/>
      <c r="O84" s="37"/>
      <c r="P84" s="35"/>
    </row>
    <row r="85" spans="1:16" ht="6.75" customHeight="1">
      <c r="A85" s="14"/>
      <c r="B85" s="26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65"/>
      <c r="N85" s="39"/>
      <c r="O85" s="37"/>
      <c r="P85" s="35"/>
    </row>
    <row r="86" spans="1:16" ht="5.25" customHeight="1">
      <c r="A86" s="14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6"/>
      <c r="N86" s="41"/>
      <c r="O86" s="42"/>
      <c r="P86" s="35"/>
    </row>
    <row r="87" spans="1:16" ht="2.25" customHeight="1">
      <c r="A87" s="14"/>
      <c r="B87" s="43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67"/>
      <c r="N87" s="35"/>
      <c r="O87" s="35"/>
      <c r="P87" s="35"/>
    </row>
    <row r="88" spans="1:25" s="52" customFormat="1" ht="42" customHeight="1">
      <c r="A88" s="171" t="s">
        <v>0</v>
      </c>
      <c r="B88" s="171"/>
      <c r="C88" s="44" t="s">
        <v>4</v>
      </c>
      <c r="D88" s="44" t="s">
        <v>1</v>
      </c>
      <c r="E88" s="48" t="s">
        <v>26</v>
      </c>
      <c r="F88" s="45" t="s">
        <v>5</v>
      </c>
      <c r="G88" s="46" t="s">
        <v>6</v>
      </c>
      <c r="H88" s="45" t="s">
        <v>7</v>
      </c>
      <c r="I88" s="46" t="s">
        <v>8</v>
      </c>
      <c r="J88" s="45" t="s">
        <v>9</v>
      </c>
      <c r="K88" s="46" t="s">
        <v>10</v>
      </c>
      <c r="L88" s="47" t="s">
        <v>28</v>
      </c>
      <c r="M88" s="172" t="s">
        <v>3</v>
      </c>
      <c r="N88" s="173"/>
      <c r="O88" s="173"/>
      <c r="P88" s="174"/>
      <c r="Q88" s="49"/>
      <c r="R88" s="49"/>
      <c r="S88" s="50"/>
      <c r="T88" s="49"/>
      <c r="U88" s="49"/>
      <c r="V88" s="49"/>
      <c r="W88" s="49"/>
      <c r="X88" s="51"/>
      <c r="Y88" s="49"/>
    </row>
    <row r="89" spans="1:25" s="74" customFormat="1" ht="15" customHeight="1">
      <c r="A89" s="176"/>
      <c r="B89" s="177"/>
      <c r="C89" s="98" t="s">
        <v>35</v>
      </c>
      <c r="D89" s="97"/>
      <c r="E89" s="95"/>
      <c r="F89" s="96"/>
      <c r="G89" s="96"/>
      <c r="H89" s="96"/>
      <c r="I89" s="96"/>
      <c r="J89" s="96"/>
      <c r="K89" s="96"/>
      <c r="L89" s="94"/>
      <c r="M89" s="79"/>
      <c r="N89" s="6"/>
      <c r="O89" s="6"/>
      <c r="P89" s="53"/>
      <c r="Q89" s="20"/>
      <c r="R89" s="54"/>
      <c r="S89" s="55"/>
      <c r="T89" s="70"/>
      <c r="U89" s="71"/>
      <c r="V89" s="71"/>
      <c r="W89" s="70"/>
      <c r="X89" s="72"/>
      <c r="Y89" s="73"/>
    </row>
    <row r="90" spans="1:25" s="74" customFormat="1" ht="12.75" customHeight="1">
      <c r="A90" s="165">
        <v>1</v>
      </c>
      <c r="B90" s="165"/>
      <c r="C90" s="137" t="s">
        <v>100</v>
      </c>
      <c r="D90" s="137" t="s">
        <v>98</v>
      </c>
      <c r="E90" s="149" t="s">
        <v>40</v>
      </c>
      <c r="F90" s="134">
        <v>160</v>
      </c>
      <c r="G90" s="135">
        <v>213</v>
      </c>
      <c r="H90" s="135">
        <v>177</v>
      </c>
      <c r="I90" s="135">
        <v>149</v>
      </c>
      <c r="J90" s="135">
        <v>168</v>
      </c>
      <c r="K90" s="135">
        <v>204</v>
      </c>
      <c r="L90" s="152">
        <v>0</v>
      </c>
      <c r="M90" s="78">
        <f aca="true" t="shared" si="2" ref="M90:M118">SUM(F90:L90)</f>
        <v>1071</v>
      </c>
      <c r="N90" s="6"/>
      <c r="O90" s="6"/>
      <c r="P90" s="53"/>
      <c r="Q90" s="20"/>
      <c r="R90" s="54"/>
      <c r="S90" s="55"/>
      <c r="T90" s="70"/>
      <c r="U90" s="71"/>
      <c r="V90" s="71"/>
      <c r="W90" s="70"/>
      <c r="X90" s="72"/>
      <c r="Y90" s="73"/>
    </row>
    <row r="91" spans="1:25" s="74" customFormat="1" ht="12.75" customHeight="1">
      <c r="A91" s="165">
        <v>2</v>
      </c>
      <c r="B91" s="165"/>
      <c r="C91" s="77" t="s">
        <v>145</v>
      </c>
      <c r="D91" s="77" t="s">
        <v>144</v>
      </c>
      <c r="E91" s="103" t="s">
        <v>48</v>
      </c>
      <c r="F91" s="134">
        <v>205</v>
      </c>
      <c r="G91" s="135">
        <v>172</v>
      </c>
      <c r="H91" s="135">
        <v>200</v>
      </c>
      <c r="I91" s="135">
        <v>245</v>
      </c>
      <c r="J91" s="135">
        <v>201</v>
      </c>
      <c r="K91" s="135">
        <v>214</v>
      </c>
      <c r="L91" s="152">
        <v>18</v>
      </c>
      <c r="M91" s="78">
        <f t="shared" si="2"/>
        <v>1255</v>
      </c>
      <c r="N91" s="6"/>
      <c r="O91" s="6"/>
      <c r="P91" s="53"/>
      <c r="Q91" s="20"/>
      <c r="R91" s="54"/>
      <c r="S91" s="55"/>
      <c r="T91" s="70"/>
      <c r="U91" s="71"/>
      <c r="V91" s="71"/>
      <c r="W91" s="70"/>
      <c r="X91" s="72"/>
      <c r="Y91" s="73"/>
    </row>
    <row r="92" spans="1:25" s="74" customFormat="1" ht="12.75" customHeight="1">
      <c r="A92" s="165">
        <v>3</v>
      </c>
      <c r="B92" s="165"/>
      <c r="C92" s="75" t="s">
        <v>143</v>
      </c>
      <c r="D92" s="75" t="s">
        <v>144</v>
      </c>
      <c r="E92" s="104" t="s">
        <v>48</v>
      </c>
      <c r="F92" s="134">
        <v>151</v>
      </c>
      <c r="G92" s="135">
        <v>180</v>
      </c>
      <c r="H92" s="135">
        <v>231</v>
      </c>
      <c r="I92" s="135">
        <v>234</v>
      </c>
      <c r="J92" s="135">
        <v>203</v>
      </c>
      <c r="K92" s="135">
        <v>229</v>
      </c>
      <c r="L92" s="152">
        <v>18</v>
      </c>
      <c r="M92" s="78">
        <f t="shared" si="2"/>
        <v>1246</v>
      </c>
      <c r="N92" s="6"/>
      <c r="O92" s="6"/>
      <c r="P92" s="53"/>
      <c r="Q92" s="20"/>
      <c r="R92" s="54"/>
      <c r="S92" s="55"/>
      <c r="T92" s="70"/>
      <c r="U92" s="71"/>
      <c r="V92" s="71"/>
      <c r="W92" s="70"/>
      <c r="X92" s="72"/>
      <c r="Y92" s="73"/>
    </row>
    <row r="93" spans="1:25" s="74" customFormat="1" ht="12.75" customHeight="1">
      <c r="A93" s="165">
        <v>4</v>
      </c>
      <c r="B93" s="165"/>
      <c r="C93" s="76" t="s">
        <v>149</v>
      </c>
      <c r="D93" s="76" t="s">
        <v>147</v>
      </c>
      <c r="E93" s="105" t="s">
        <v>48</v>
      </c>
      <c r="F93" s="134">
        <v>173</v>
      </c>
      <c r="G93" s="135">
        <v>215</v>
      </c>
      <c r="H93" s="135">
        <v>205</v>
      </c>
      <c r="I93" s="135">
        <v>171</v>
      </c>
      <c r="J93" s="135">
        <v>177</v>
      </c>
      <c r="K93" s="135">
        <v>166</v>
      </c>
      <c r="L93" s="152">
        <v>18</v>
      </c>
      <c r="M93" s="78">
        <f t="shared" si="2"/>
        <v>1125</v>
      </c>
      <c r="N93" s="6"/>
      <c r="O93" s="6"/>
      <c r="P93" s="53"/>
      <c r="Q93" s="20"/>
      <c r="R93" s="54"/>
      <c r="S93" s="55"/>
      <c r="U93" s="71"/>
      <c r="V93" s="71"/>
      <c r="W93" s="70"/>
      <c r="X93" s="72"/>
      <c r="Y93" s="73"/>
    </row>
    <row r="94" spans="1:25" s="74" customFormat="1" ht="12.75" customHeight="1">
      <c r="A94" s="165">
        <v>5</v>
      </c>
      <c r="B94" s="165"/>
      <c r="C94" s="136" t="s">
        <v>97</v>
      </c>
      <c r="D94" s="136" t="s">
        <v>98</v>
      </c>
      <c r="E94" s="148" t="s">
        <v>48</v>
      </c>
      <c r="F94" s="134">
        <v>158</v>
      </c>
      <c r="G94" s="135">
        <v>188</v>
      </c>
      <c r="H94" s="135">
        <v>224</v>
      </c>
      <c r="I94" s="135">
        <v>142</v>
      </c>
      <c r="J94" s="135">
        <v>232</v>
      </c>
      <c r="K94" s="135">
        <v>152</v>
      </c>
      <c r="L94" s="152">
        <v>18</v>
      </c>
      <c r="M94" s="78">
        <f t="shared" si="2"/>
        <v>1114</v>
      </c>
      <c r="N94" s="6"/>
      <c r="O94" s="6"/>
      <c r="P94" s="53"/>
      <c r="Q94" s="20"/>
      <c r="R94" s="54"/>
      <c r="S94" s="55"/>
      <c r="U94" s="71"/>
      <c r="V94" s="71"/>
      <c r="W94" s="70"/>
      <c r="X94" s="72"/>
      <c r="Y94" s="73"/>
    </row>
    <row r="95" spans="1:25" s="74" customFormat="1" ht="12.75" customHeight="1">
      <c r="A95" s="165">
        <v>6</v>
      </c>
      <c r="B95" s="165"/>
      <c r="C95" s="75" t="s">
        <v>153</v>
      </c>
      <c r="D95" s="75" t="s">
        <v>154</v>
      </c>
      <c r="E95" s="105" t="s">
        <v>48</v>
      </c>
      <c r="F95" s="99">
        <v>199</v>
      </c>
      <c r="G95" s="80">
        <v>154</v>
      </c>
      <c r="H95" s="80">
        <v>136</v>
      </c>
      <c r="I95" s="80">
        <v>178</v>
      </c>
      <c r="J95" s="80">
        <v>169</v>
      </c>
      <c r="K95" s="80">
        <v>148</v>
      </c>
      <c r="L95" s="106">
        <v>18</v>
      </c>
      <c r="M95" s="78">
        <f t="shared" si="2"/>
        <v>1002</v>
      </c>
      <c r="N95" s="6"/>
      <c r="O95" s="6"/>
      <c r="P95" s="53"/>
      <c r="Q95" s="20"/>
      <c r="R95" s="54"/>
      <c r="S95" s="55"/>
      <c r="U95" s="71"/>
      <c r="V95" s="71"/>
      <c r="W95" s="70"/>
      <c r="X95" s="72"/>
      <c r="Y95" s="73"/>
    </row>
    <row r="96" spans="1:25" s="74" customFormat="1" ht="12.75" customHeight="1">
      <c r="A96" s="165">
        <v>7</v>
      </c>
      <c r="B96" s="165"/>
      <c r="C96" s="137" t="s">
        <v>105</v>
      </c>
      <c r="D96" s="137" t="s">
        <v>106</v>
      </c>
      <c r="E96" s="149" t="s">
        <v>48</v>
      </c>
      <c r="F96" s="134">
        <v>173</v>
      </c>
      <c r="G96" s="135">
        <v>148</v>
      </c>
      <c r="H96" s="135">
        <v>189</v>
      </c>
      <c r="I96" s="135">
        <v>145</v>
      </c>
      <c r="J96" s="135">
        <v>141</v>
      </c>
      <c r="K96" s="135">
        <v>139</v>
      </c>
      <c r="L96" s="152">
        <v>18</v>
      </c>
      <c r="M96" s="78">
        <f t="shared" si="2"/>
        <v>953</v>
      </c>
      <c r="N96" s="6"/>
      <c r="O96" s="6"/>
      <c r="P96" s="53"/>
      <c r="Q96" s="20"/>
      <c r="R96" s="54"/>
      <c r="S96" s="55"/>
      <c r="U96" s="71"/>
      <c r="V96" s="71"/>
      <c r="W96" s="70"/>
      <c r="X96" s="72"/>
      <c r="Y96" s="73"/>
    </row>
    <row r="97" spans="1:25" s="74" customFormat="1" ht="12.75" customHeight="1">
      <c r="A97" s="165">
        <v>8</v>
      </c>
      <c r="B97" s="165"/>
      <c r="C97" s="137" t="s">
        <v>99</v>
      </c>
      <c r="D97" s="137" t="s">
        <v>98</v>
      </c>
      <c r="E97" s="149" t="s">
        <v>58</v>
      </c>
      <c r="F97" s="143">
        <v>170</v>
      </c>
      <c r="G97" s="144">
        <v>168</v>
      </c>
      <c r="H97" s="144">
        <v>185</v>
      </c>
      <c r="I97" s="144">
        <v>213</v>
      </c>
      <c r="J97" s="144">
        <v>132</v>
      </c>
      <c r="K97" s="144">
        <v>167</v>
      </c>
      <c r="L97" s="152">
        <v>36</v>
      </c>
      <c r="M97" s="78">
        <f t="shared" si="2"/>
        <v>1071</v>
      </c>
      <c r="N97" s="6"/>
      <c r="O97" s="6"/>
      <c r="P97" s="53"/>
      <c r="Q97" s="20"/>
      <c r="R97" s="54"/>
      <c r="S97" s="55"/>
      <c r="U97" s="71"/>
      <c r="V97" s="71"/>
      <c r="W97" s="70"/>
      <c r="X97" s="72"/>
      <c r="Y97" s="73"/>
    </row>
    <row r="98" spans="1:25" s="74" customFormat="1" ht="12.75" customHeight="1">
      <c r="A98" s="165">
        <v>9</v>
      </c>
      <c r="B98" s="165"/>
      <c r="C98" s="77" t="s">
        <v>146</v>
      </c>
      <c r="D98" s="77" t="s">
        <v>147</v>
      </c>
      <c r="E98" s="103" t="s">
        <v>58</v>
      </c>
      <c r="F98" s="134">
        <v>133</v>
      </c>
      <c r="G98" s="135">
        <v>181</v>
      </c>
      <c r="H98" s="135">
        <v>185</v>
      </c>
      <c r="I98" s="135">
        <v>159</v>
      </c>
      <c r="J98" s="135">
        <v>167</v>
      </c>
      <c r="K98" s="135">
        <v>180</v>
      </c>
      <c r="L98" s="152">
        <v>36</v>
      </c>
      <c r="M98" s="78">
        <f t="shared" si="2"/>
        <v>1041</v>
      </c>
      <c r="N98" s="6"/>
      <c r="O98" s="6"/>
      <c r="P98" s="53"/>
      <c r="Q98" s="20"/>
      <c r="R98" s="54"/>
      <c r="S98" s="55"/>
      <c r="U98" s="71"/>
      <c r="V98" s="71"/>
      <c r="W98" s="70"/>
      <c r="X98" s="72"/>
      <c r="Y98" s="73"/>
    </row>
    <row r="99" spans="1:25" s="74" customFormat="1" ht="12.75" customHeight="1">
      <c r="A99" s="165">
        <v>10</v>
      </c>
      <c r="B99" s="165"/>
      <c r="C99" s="136" t="s">
        <v>109</v>
      </c>
      <c r="D99" s="136" t="s">
        <v>107</v>
      </c>
      <c r="E99" s="149" t="s">
        <v>58</v>
      </c>
      <c r="F99" s="134">
        <v>213</v>
      </c>
      <c r="G99" s="135">
        <v>185</v>
      </c>
      <c r="H99" s="135">
        <v>159</v>
      </c>
      <c r="I99" s="135">
        <v>141</v>
      </c>
      <c r="J99" s="135">
        <v>167</v>
      </c>
      <c r="K99" s="135">
        <v>138</v>
      </c>
      <c r="L99" s="152">
        <v>36</v>
      </c>
      <c r="M99" s="78">
        <f t="shared" si="2"/>
        <v>1039</v>
      </c>
      <c r="N99" s="6"/>
      <c r="O99" s="6"/>
      <c r="P99" s="53"/>
      <c r="R99" s="54"/>
      <c r="S99" s="55"/>
      <c r="U99" s="71"/>
      <c r="V99" s="71"/>
      <c r="W99" s="70"/>
      <c r="X99" s="72"/>
      <c r="Y99" s="73"/>
    </row>
    <row r="100" spans="1:25" s="74" customFormat="1" ht="12.75" customHeight="1">
      <c r="A100" s="165">
        <v>11</v>
      </c>
      <c r="B100" s="165"/>
      <c r="C100" s="137" t="s">
        <v>96</v>
      </c>
      <c r="D100" s="137" t="s">
        <v>155</v>
      </c>
      <c r="E100" s="149" t="s">
        <v>58</v>
      </c>
      <c r="F100" s="143">
        <v>161</v>
      </c>
      <c r="G100" s="144">
        <v>122</v>
      </c>
      <c r="H100" s="144">
        <v>172</v>
      </c>
      <c r="I100" s="144">
        <v>192</v>
      </c>
      <c r="J100" s="144">
        <v>135</v>
      </c>
      <c r="K100" s="144">
        <v>206</v>
      </c>
      <c r="L100" s="152">
        <v>36</v>
      </c>
      <c r="M100" s="78">
        <f t="shared" si="2"/>
        <v>1024</v>
      </c>
      <c r="N100" s="6"/>
      <c r="O100" s="6"/>
      <c r="P100" s="53"/>
      <c r="Q100" s="20"/>
      <c r="R100" s="54"/>
      <c r="S100" s="55"/>
      <c r="U100" s="71"/>
      <c r="V100" s="71"/>
      <c r="W100" s="70"/>
      <c r="X100" s="72"/>
      <c r="Y100" s="73"/>
    </row>
    <row r="101" spans="1:25" s="74" customFormat="1" ht="12.75" customHeight="1">
      <c r="A101" s="165">
        <v>12</v>
      </c>
      <c r="B101" s="165"/>
      <c r="C101" s="137" t="s">
        <v>94</v>
      </c>
      <c r="D101" s="137" t="s">
        <v>155</v>
      </c>
      <c r="E101" s="149" t="s">
        <v>58</v>
      </c>
      <c r="F101" s="134">
        <v>174</v>
      </c>
      <c r="G101" s="135">
        <v>168</v>
      </c>
      <c r="H101" s="135">
        <v>179</v>
      </c>
      <c r="I101" s="135">
        <v>130</v>
      </c>
      <c r="J101" s="135">
        <v>195</v>
      </c>
      <c r="K101" s="135">
        <v>138</v>
      </c>
      <c r="L101" s="152">
        <v>36</v>
      </c>
      <c r="M101" s="78">
        <f t="shared" si="2"/>
        <v>1020</v>
      </c>
      <c r="N101" s="6"/>
      <c r="O101" s="6"/>
      <c r="P101" s="53"/>
      <c r="Q101" s="20"/>
      <c r="R101" s="54"/>
      <c r="S101" s="55"/>
      <c r="U101" s="71"/>
      <c r="V101" s="71"/>
      <c r="W101" s="70"/>
      <c r="X101" s="72"/>
      <c r="Y101" s="73"/>
    </row>
    <row r="102" spans="1:25" s="74" customFormat="1" ht="12.75" customHeight="1">
      <c r="A102" s="165">
        <v>13</v>
      </c>
      <c r="B102" s="165"/>
      <c r="C102" s="137" t="s">
        <v>101</v>
      </c>
      <c r="D102" s="137" t="s">
        <v>98</v>
      </c>
      <c r="E102" s="149" t="s">
        <v>58</v>
      </c>
      <c r="F102" s="134">
        <v>167</v>
      </c>
      <c r="G102" s="135">
        <v>178</v>
      </c>
      <c r="H102" s="135">
        <v>141</v>
      </c>
      <c r="I102" s="135">
        <v>196</v>
      </c>
      <c r="J102" s="135">
        <v>132</v>
      </c>
      <c r="K102" s="135">
        <v>149</v>
      </c>
      <c r="L102" s="152">
        <v>36</v>
      </c>
      <c r="M102" s="78">
        <f t="shared" si="2"/>
        <v>999</v>
      </c>
      <c r="N102" s="6"/>
      <c r="O102" s="6"/>
      <c r="P102" s="53"/>
      <c r="Q102" s="20"/>
      <c r="R102" s="54"/>
      <c r="S102" s="55"/>
      <c r="U102" s="71"/>
      <c r="V102" s="71"/>
      <c r="W102" s="70"/>
      <c r="X102" s="72"/>
      <c r="Y102" s="73"/>
    </row>
    <row r="103" spans="1:25" s="74" customFormat="1" ht="12.75" customHeight="1">
      <c r="A103" s="165">
        <v>14</v>
      </c>
      <c r="B103" s="165"/>
      <c r="C103" s="77" t="s">
        <v>150</v>
      </c>
      <c r="D103" s="77" t="s">
        <v>147</v>
      </c>
      <c r="E103" s="103" t="s">
        <v>58</v>
      </c>
      <c r="F103" s="134">
        <v>147</v>
      </c>
      <c r="G103" s="135">
        <v>173</v>
      </c>
      <c r="H103" s="135">
        <v>158</v>
      </c>
      <c r="I103" s="135">
        <v>195</v>
      </c>
      <c r="J103" s="135">
        <v>117</v>
      </c>
      <c r="K103" s="135">
        <v>156</v>
      </c>
      <c r="L103" s="152">
        <v>36</v>
      </c>
      <c r="M103" s="78">
        <f t="shared" si="2"/>
        <v>982</v>
      </c>
      <c r="N103" s="6"/>
      <c r="O103" s="6"/>
      <c r="P103" s="53"/>
      <c r="Q103" s="20"/>
      <c r="R103" s="54"/>
      <c r="S103" s="55"/>
      <c r="U103" s="71"/>
      <c r="V103" s="71"/>
      <c r="W103" s="70"/>
      <c r="X103" s="72"/>
      <c r="Y103" s="73"/>
    </row>
    <row r="104" spans="1:25" s="74" customFormat="1" ht="12.75" customHeight="1">
      <c r="A104" s="165">
        <v>15</v>
      </c>
      <c r="B104" s="165"/>
      <c r="C104" s="137" t="s">
        <v>112</v>
      </c>
      <c r="D104" s="137" t="s">
        <v>111</v>
      </c>
      <c r="E104" s="149" t="s">
        <v>76</v>
      </c>
      <c r="F104" s="99">
        <v>175</v>
      </c>
      <c r="G104" s="80">
        <v>147</v>
      </c>
      <c r="H104" s="80">
        <v>196</v>
      </c>
      <c r="I104" s="80">
        <v>163</v>
      </c>
      <c r="J104" s="80">
        <v>167</v>
      </c>
      <c r="K104" s="80">
        <v>134</v>
      </c>
      <c r="L104" s="106">
        <v>54</v>
      </c>
      <c r="M104" s="78">
        <f t="shared" si="2"/>
        <v>1036</v>
      </c>
      <c r="N104" s="6"/>
      <c r="O104" s="6"/>
      <c r="P104" s="53"/>
      <c r="Q104" s="20"/>
      <c r="R104" s="54"/>
      <c r="S104" s="55"/>
      <c r="U104" s="71"/>
      <c r="V104" s="71"/>
      <c r="W104" s="70"/>
      <c r="X104" s="72"/>
      <c r="Y104" s="73"/>
    </row>
    <row r="105" spans="1:25" s="74" customFormat="1" ht="12.75" customHeight="1">
      <c r="A105" s="165">
        <v>16</v>
      </c>
      <c r="B105" s="165"/>
      <c r="C105" s="136" t="s">
        <v>95</v>
      </c>
      <c r="D105" s="136" t="s">
        <v>155</v>
      </c>
      <c r="E105" s="146" t="s">
        <v>76</v>
      </c>
      <c r="F105" s="134">
        <v>118</v>
      </c>
      <c r="G105" s="135">
        <v>153</v>
      </c>
      <c r="H105" s="135">
        <v>170</v>
      </c>
      <c r="I105" s="135">
        <v>145</v>
      </c>
      <c r="J105" s="135">
        <v>181</v>
      </c>
      <c r="K105" s="135">
        <v>155</v>
      </c>
      <c r="L105" s="152">
        <v>54</v>
      </c>
      <c r="M105" s="78">
        <f t="shared" si="2"/>
        <v>976</v>
      </c>
      <c r="N105" s="6"/>
      <c r="O105" s="6"/>
      <c r="P105" s="53"/>
      <c r="Q105" s="20"/>
      <c r="R105" s="54"/>
      <c r="S105" s="55"/>
      <c r="U105" s="71"/>
      <c r="V105" s="71"/>
      <c r="W105" s="70"/>
      <c r="X105" s="72"/>
      <c r="Y105" s="73"/>
    </row>
    <row r="106" spans="1:25" s="74" customFormat="1" ht="12.75" customHeight="1">
      <c r="A106" s="165">
        <v>17</v>
      </c>
      <c r="B106" s="165"/>
      <c r="C106" s="77" t="s">
        <v>151</v>
      </c>
      <c r="D106" s="77" t="s">
        <v>144</v>
      </c>
      <c r="E106" s="103" t="s">
        <v>76</v>
      </c>
      <c r="F106" s="99">
        <v>159</v>
      </c>
      <c r="G106" s="80">
        <v>117</v>
      </c>
      <c r="H106" s="80">
        <v>170</v>
      </c>
      <c r="I106" s="80">
        <v>131</v>
      </c>
      <c r="J106" s="80">
        <v>203</v>
      </c>
      <c r="K106" s="80">
        <v>136</v>
      </c>
      <c r="L106" s="106">
        <v>54</v>
      </c>
      <c r="M106" s="78">
        <f t="shared" si="2"/>
        <v>970</v>
      </c>
      <c r="N106" s="6"/>
      <c r="O106" s="6"/>
      <c r="P106" s="53"/>
      <c r="Q106" s="20"/>
      <c r="R106" s="54"/>
      <c r="S106" s="55"/>
      <c r="U106" s="71"/>
      <c r="V106" s="71"/>
      <c r="W106" s="70"/>
      <c r="X106" s="72"/>
      <c r="Y106" s="73"/>
    </row>
    <row r="107" spans="1:25" s="74" customFormat="1" ht="12.75" customHeight="1">
      <c r="A107" s="165">
        <v>18</v>
      </c>
      <c r="B107" s="165"/>
      <c r="C107" s="136" t="s">
        <v>161</v>
      </c>
      <c r="D107" s="136" t="s">
        <v>107</v>
      </c>
      <c r="E107" s="146" t="s">
        <v>76</v>
      </c>
      <c r="F107" s="134">
        <v>104</v>
      </c>
      <c r="G107" s="135">
        <v>162</v>
      </c>
      <c r="H107" s="135">
        <v>134</v>
      </c>
      <c r="I107" s="135">
        <v>160</v>
      </c>
      <c r="J107" s="135">
        <v>122</v>
      </c>
      <c r="K107" s="135">
        <v>181</v>
      </c>
      <c r="L107" s="152">
        <v>54</v>
      </c>
      <c r="M107" s="78">
        <f t="shared" si="2"/>
        <v>917</v>
      </c>
      <c r="N107" s="6"/>
      <c r="O107" s="6"/>
      <c r="P107" s="53"/>
      <c r="Q107" s="20"/>
      <c r="R107" s="54"/>
      <c r="S107" s="55"/>
      <c r="U107" s="71"/>
      <c r="V107" s="71"/>
      <c r="W107" s="70"/>
      <c r="X107" s="72"/>
      <c r="Y107" s="73"/>
    </row>
    <row r="108" spans="1:25" s="74" customFormat="1" ht="12.75" customHeight="1">
      <c r="A108" s="165">
        <v>19</v>
      </c>
      <c r="B108" s="165"/>
      <c r="C108" s="136" t="s">
        <v>110</v>
      </c>
      <c r="D108" s="136" t="s">
        <v>111</v>
      </c>
      <c r="E108" s="146" t="s">
        <v>76</v>
      </c>
      <c r="F108" s="99">
        <v>156</v>
      </c>
      <c r="G108" s="80">
        <v>150</v>
      </c>
      <c r="H108" s="80">
        <v>177</v>
      </c>
      <c r="I108" s="80">
        <v>121</v>
      </c>
      <c r="J108" s="80">
        <v>119</v>
      </c>
      <c r="K108" s="80">
        <v>139</v>
      </c>
      <c r="L108" s="106">
        <v>54</v>
      </c>
      <c r="M108" s="78">
        <f t="shared" si="2"/>
        <v>916</v>
      </c>
      <c r="N108" s="6"/>
      <c r="O108" s="6"/>
      <c r="P108" s="53"/>
      <c r="Q108" s="20"/>
      <c r="R108" s="54"/>
      <c r="S108" s="55"/>
      <c r="U108" s="71"/>
      <c r="V108" s="71"/>
      <c r="W108" s="70"/>
      <c r="X108" s="72"/>
      <c r="Y108" s="73"/>
    </row>
    <row r="109" spans="1:25" s="74" customFormat="1" ht="12.75" customHeight="1">
      <c r="A109" s="165">
        <v>20</v>
      </c>
      <c r="B109" s="165"/>
      <c r="C109" s="144" t="s">
        <v>102</v>
      </c>
      <c r="D109" s="144" t="s">
        <v>103</v>
      </c>
      <c r="E109" s="148" t="s">
        <v>76</v>
      </c>
      <c r="F109" s="99">
        <v>135</v>
      </c>
      <c r="G109" s="80">
        <v>145</v>
      </c>
      <c r="H109" s="80">
        <v>118</v>
      </c>
      <c r="I109" s="80">
        <v>131</v>
      </c>
      <c r="J109" s="80">
        <v>147</v>
      </c>
      <c r="K109" s="80">
        <v>146</v>
      </c>
      <c r="L109" s="106">
        <v>54</v>
      </c>
      <c r="M109" s="78">
        <f t="shared" si="2"/>
        <v>876</v>
      </c>
      <c r="N109" s="6"/>
      <c r="O109" s="6"/>
      <c r="P109" s="53"/>
      <c r="Q109" s="20"/>
      <c r="R109" s="54"/>
      <c r="S109" s="55"/>
      <c r="U109" s="71"/>
      <c r="V109" s="71"/>
      <c r="W109" s="70"/>
      <c r="X109" s="72"/>
      <c r="Y109" s="73"/>
    </row>
    <row r="110" spans="1:25" s="74" customFormat="1" ht="13.5" customHeight="1">
      <c r="A110" s="165">
        <v>21</v>
      </c>
      <c r="B110" s="165"/>
      <c r="C110" s="77" t="s">
        <v>158</v>
      </c>
      <c r="D110" s="77" t="s">
        <v>147</v>
      </c>
      <c r="E110" s="103" t="s">
        <v>76</v>
      </c>
      <c r="F110" s="99">
        <v>136</v>
      </c>
      <c r="G110" s="80">
        <v>100</v>
      </c>
      <c r="H110" s="80">
        <v>165</v>
      </c>
      <c r="I110" s="80">
        <v>121</v>
      </c>
      <c r="J110" s="80">
        <v>125</v>
      </c>
      <c r="K110" s="80">
        <v>175</v>
      </c>
      <c r="L110" s="106">
        <v>54</v>
      </c>
      <c r="M110" s="78">
        <f t="shared" si="2"/>
        <v>876</v>
      </c>
      <c r="N110" s="6"/>
      <c r="O110" s="6"/>
      <c r="P110" s="53"/>
      <c r="Q110" s="20"/>
      <c r="R110" s="54"/>
      <c r="S110" s="55"/>
      <c r="U110" s="71"/>
      <c r="V110" s="71"/>
      <c r="W110" s="70"/>
      <c r="X110" s="72"/>
      <c r="Y110" s="73"/>
    </row>
    <row r="111" spans="1:25" s="74" customFormat="1" ht="12.75" customHeight="1">
      <c r="A111" s="165">
        <v>22</v>
      </c>
      <c r="B111" s="165"/>
      <c r="C111" s="136" t="s">
        <v>92</v>
      </c>
      <c r="D111" s="136" t="s">
        <v>91</v>
      </c>
      <c r="E111" s="146" t="s">
        <v>76</v>
      </c>
      <c r="F111" s="134">
        <v>141</v>
      </c>
      <c r="G111" s="135">
        <v>153</v>
      </c>
      <c r="H111" s="135">
        <v>131</v>
      </c>
      <c r="I111" s="135">
        <v>132</v>
      </c>
      <c r="J111" s="135">
        <v>130</v>
      </c>
      <c r="K111" s="135">
        <v>122</v>
      </c>
      <c r="L111" s="152">
        <v>54</v>
      </c>
      <c r="M111" s="78">
        <f t="shared" si="2"/>
        <v>863</v>
      </c>
      <c r="N111" s="6"/>
      <c r="O111" s="6"/>
      <c r="P111" s="53"/>
      <c r="Q111" s="20"/>
      <c r="R111" s="54"/>
      <c r="S111" s="55"/>
      <c r="U111" s="71"/>
      <c r="V111" s="71"/>
      <c r="W111" s="70"/>
      <c r="X111" s="72"/>
      <c r="Y111" s="73"/>
    </row>
    <row r="112" spans="1:25" s="74" customFormat="1" ht="12.75" customHeight="1">
      <c r="A112" s="165">
        <v>23</v>
      </c>
      <c r="B112" s="165"/>
      <c r="C112" s="136" t="s">
        <v>108</v>
      </c>
      <c r="D112" s="136" t="s">
        <v>107</v>
      </c>
      <c r="E112" s="146" t="s">
        <v>76</v>
      </c>
      <c r="F112" s="143">
        <v>151</v>
      </c>
      <c r="G112" s="144">
        <v>122</v>
      </c>
      <c r="H112" s="144">
        <v>122</v>
      </c>
      <c r="I112" s="144">
        <v>146</v>
      </c>
      <c r="J112" s="144">
        <v>122</v>
      </c>
      <c r="K112" s="144">
        <v>126</v>
      </c>
      <c r="L112" s="152">
        <v>54</v>
      </c>
      <c r="M112" s="78">
        <f t="shared" si="2"/>
        <v>843</v>
      </c>
      <c r="N112" s="6"/>
      <c r="O112" s="6"/>
      <c r="P112" s="53"/>
      <c r="Q112" s="20"/>
      <c r="R112" s="54"/>
      <c r="S112" s="55"/>
      <c r="U112" s="71"/>
      <c r="V112" s="71"/>
      <c r="W112" s="70"/>
      <c r="X112" s="72"/>
      <c r="Y112" s="73"/>
    </row>
    <row r="113" spans="1:25" s="74" customFormat="1" ht="12.75" customHeight="1">
      <c r="A113" s="165">
        <v>24</v>
      </c>
      <c r="B113" s="165"/>
      <c r="C113" s="136" t="s">
        <v>90</v>
      </c>
      <c r="D113" s="136" t="s">
        <v>156</v>
      </c>
      <c r="E113" s="146" t="s">
        <v>76</v>
      </c>
      <c r="F113" s="134">
        <v>113</v>
      </c>
      <c r="G113" s="135">
        <v>101</v>
      </c>
      <c r="H113" s="135">
        <v>98</v>
      </c>
      <c r="I113" s="135">
        <v>106</v>
      </c>
      <c r="J113" s="135">
        <v>0</v>
      </c>
      <c r="K113" s="135">
        <v>0</v>
      </c>
      <c r="L113" s="152">
        <v>54</v>
      </c>
      <c r="M113" s="78">
        <f t="shared" si="2"/>
        <v>472</v>
      </c>
      <c r="N113" s="6"/>
      <c r="O113" s="6"/>
      <c r="P113" s="53"/>
      <c r="Q113" s="20"/>
      <c r="R113" s="54"/>
      <c r="S113" s="55"/>
      <c r="U113" s="71"/>
      <c r="V113" s="71"/>
      <c r="W113" s="70"/>
      <c r="X113" s="72"/>
      <c r="Y113" s="73"/>
    </row>
    <row r="114" spans="1:25" s="74" customFormat="1" ht="12.75" customHeight="1">
      <c r="A114" s="165">
        <v>25</v>
      </c>
      <c r="B114" s="165"/>
      <c r="C114" s="144" t="s">
        <v>93</v>
      </c>
      <c r="D114" s="144" t="s">
        <v>156</v>
      </c>
      <c r="E114" s="148" t="s">
        <v>80</v>
      </c>
      <c r="F114" s="99">
        <v>138</v>
      </c>
      <c r="G114" s="80">
        <v>156</v>
      </c>
      <c r="H114" s="80">
        <v>108</v>
      </c>
      <c r="I114" s="80">
        <v>149</v>
      </c>
      <c r="J114" s="80">
        <v>151</v>
      </c>
      <c r="K114" s="80">
        <v>192</v>
      </c>
      <c r="L114" s="106">
        <v>72</v>
      </c>
      <c r="M114" s="78">
        <f t="shared" si="2"/>
        <v>966</v>
      </c>
      <c r="N114" s="6"/>
      <c r="O114" s="6"/>
      <c r="P114" s="53"/>
      <c r="Q114" s="20"/>
      <c r="R114" s="54"/>
      <c r="S114" s="55"/>
      <c r="U114" s="71"/>
      <c r="V114" s="71"/>
      <c r="W114" s="70"/>
      <c r="X114" s="72"/>
      <c r="Y114" s="73"/>
    </row>
    <row r="115" spans="1:25" s="74" customFormat="1" ht="12.75" customHeight="1">
      <c r="A115" s="165">
        <v>26</v>
      </c>
      <c r="B115" s="165"/>
      <c r="C115" s="136" t="s">
        <v>104</v>
      </c>
      <c r="D115" s="136" t="s">
        <v>103</v>
      </c>
      <c r="E115" s="146" t="s">
        <v>80</v>
      </c>
      <c r="F115" s="100">
        <v>72</v>
      </c>
      <c r="G115" s="76">
        <v>101</v>
      </c>
      <c r="H115" s="76">
        <v>122</v>
      </c>
      <c r="I115" s="76">
        <v>123</v>
      </c>
      <c r="J115" s="76">
        <v>118</v>
      </c>
      <c r="K115" s="76">
        <v>131</v>
      </c>
      <c r="L115" s="106">
        <v>72</v>
      </c>
      <c r="M115" s="78">
        <f t="shared" si="2"/>
        <v>739</v>
      </c>
      <c r="N115" s="6"/>
      <c r="O115" s="6"/>
      <c r="P115" s="53"/>
      <c r="Q115" s="20"/>
      <c r="R115" s="54"/>
      <c r="S115" s="55"/>
      <c r="U115" s="71"/>
      <c r="V115" s="71"/>
      <c r="W115" s="70"/>
      <c r="X115" s="72"/>
      <c r="Y115" s="73"/>
    </row>
    <row r="116" spans="1:25" s="74" customFormat="1" ht="14.25" customHeight="1">
      <c r="A116" s="165">
        <v>27</v>
      </c>
      <c r="B116" s="165"/>
      <c r="C116" s="77" t="s">
        <v>148</v>
      </c>
      <c r="D116" s="77" t="s">
        <v>147</v>
      </c>
      <c r="E116" s="103" t="s">
        <v>80</v>
      </c>
      <c r="F116" s="99">
        <v>105</v>
      </c>
      <c r="G116" s="80">
        <v>97</v>
      </c>
      <c r="H116" s="80">
        <v>105</v>
      </c>
      <c r="I116" s="80">
        <v>116</v>
      </c>
      <c r="J116" s="80">
        <v>117</v>
      </c>
      <c r="K116" s="80">
        <v>95</v>
      </c>
      <c r="L116" s="106">
        <v>72</v>
      </c>
      <c r="M116" s="78">
        <f t="shared" si="2"/>
        <v>707</v>
      </c>
      <c r="N116" s="6"/>
      <c r="O116" s="6"/>
      <c r="P116" s="53"/>
      <c r="Q116" s="20"/>
      <c r="R116" s="54"/>
      <c r="S116" s="55"/>
      <c r="U116" s="71"/>
      <c r="V116" s="71"/>
      <c r="W116" s="70"/>
      <c r="X116" s="72"/>
      <c r="Y116" s="73"/>
    </row>
    <row r="117" spans="1:25" s="74" customFormat="1" ht="12.75" customHeight="1">
      <c r="A117" s="165">
        <v>28</v>
      </c>
      <c r="B117" s="165"/>
      <c r="C117" s="76" t="s">
        <v>152</v>
      </c>
      <c r="D117" s="76" t="s">
        <v>147</v>
      </c>
      <c r="E117" s="148" t="s">
        <v>80</v>
      </c>
      <c r="F117" s="99">
        <v>93</v>
      </c>
      <c r="G117" s="80">
        <v>127</v>
      </c>
      <c r="H117" s="80">
        <v>77</v>
      </c>
      <c r="I117" s="80">
        <v>88</v>
      </c>
      <c r="J117" s="80">
        <v>87</v>
      </c>
      <c r="K117" s="80">
        <v>83</v>
      </c>
      <c r="L117" s="106">
        <v>72</v>
      </c>
      <c r="M117" s="78">
        <f t="shared" si="2"/>
        <v>627</v>
      </c>
      <c r="N117" s="6"/>
      <c r="O117" s="6"/>
      <c r="P117" s="53"/>
      <c r="Q117" s="159"/>
      <c r="R117" s="54"/>
      <c r="S117" s="55"/>
      <c r="U117" s="71"/>
      <c r="V117" s="71"/>
      <c r="W117" s="70"/>
      <c r="X117" s="72"/>
      <c r="Y117" s="73"/>
    </row>
    <row r="118" spans="1:25" s="74" customFormat="1" ht="12.75" customHeight="1">
      <c r="A118" s="165">
        <v>29</v>
      </c>
      <c r="B118" s="165"/>
      <c r="C118" s="76"/>
      <c r="D118" s="76"/>
      <c r="E118" s="105"/>
      <c r="F118" s="99"/>
      <c r="G118" s="80"/>
      <c r="H118" s="80"/>
      <c r="I118" s="80"/>
      <c r="J118" s="80"/>
      <c r="K118" s="80"/>
      <c r="L118" s="106"/>
      <c r="M118" s="78">
        <f t="shared" si="2"/>
        <v>0</v>
      </c>
      <c r="N118" s="6"/>
      <c r="O118" s="6"/>
      <c r="P118" s="53"/>
      <c r="Q118" s="20"/>
      <c r="R118" s="54"/>
      <c r="S118" s="55"/>
      <c r="U118" s="71"/>
      <c r="V118" s="71"/>
      <c r="W118" s="70"/>
      <c r="X118" s="72"/>
      <c r="Y118" s="73"/>
    </row>
    <row r="119" spans="1:16" ht="7.5" customHeight="1">
      <c r="A119" s="168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</row>
    <row r="120" spans="1:16" ht="5.25" customHeight="1">
      <c r="A120" s="14"/>
      <c r="B120" s="14"/>
      <c r="C120" s="15"/>
      <c r="D120" s="15"/>
      <c r="E120" s="16"/>
      <c r="F120" s="16"/>
      <c r="G120" s="16"/>
      <c r="H120" s="16"/>
      <c r="I120" s="16"/>
      <c r="J120" s="16"/>
      <c r="K120" s="16"/>
      <c r="L120" s="18"/>
      <c r="M120" s="62"/>
      <c r="N120" s="17"/>
      <c r="O120" s="17"/>
      <c r="P120" s="17"/>
    </row>
    <row r="121" spans="1:16" ht="4.5" customHeight="1">
      <c r="A121" s="14"/>
      <c r="B121" s="19"/>
      <c r="C121" s="21"/>
      <c r="D121" s="21"/>
      <c r="E121" s="22"/>
      <c r="F121" s="22"/>
      <c r="G121" s="22"/>
      <c r="H121" s="22"/>
      <c r="I121" s="22"/>
      <c r="J121" s="22"/>
      <c r="K121" s="22"/>
      <c r="L121" s="24"/>
      <c r="M121" s="63"/>
      <c r="N121" s="23"/>
      <c r="O121" s="25"/>
      <c r="P121" s="17"/>
    </row>
    <row r="122" spans="1:16" ht="9.75" customHeight="1">
      <c r="A122" s="14"/>
      <c r="B122" s="26"/>
      <c r="C122" s="27"/>
      <c r="D122" s="27"/>
      <c r="E122" s="28"/>
      <c r="F122" s="28"/>
      <c r="G122" s="28"/>
      <c r="H122" s="28"/>
      <c r="I122" s="28"/>
      <c r="J122" s="28"/>
      <c r="K122" s="28"/>
      <c r="L122" s="29"/>
      <c r="M122" s="64"/>
      <c r="N122" s="30"/>
      <c r="O122" s="31"/>
      <c r="P122" s="17"/>
    </row>
    <row r="123" spans="1:16" ht="48" customHeight="1">
      <c r="A123" s="14"/>
      <c r="B123" s="26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33"/>
      <c r="O123" s="34"/>
      <c r="P123" s="32"/>
    </row>
    <row r="124" spans="1:16" ht="21.75" customHeight="1">
      <c r="A124" s="14"/>
      <c r="B124" s="26"/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36"/>
      <c r="O124" s="37"/>
      <c r="P124" s="35"/>
    </row>
    <row r="125" spans="1:16" ht="6.75" customHeight="1">
      <c r="A125" s="14"/>
      <c r="B125" s="26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65"/>
      <c r="N125" s="39"/>
      <c r="O125" s="37"/>
      <c r="P125" s="35"/>
    </row>
    <row r="126" spans="1:16" ht="5.25" customHeight="1">
      <c r="A126" s="14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66"/>
      <c r="N126" s="41"/>
      <c r="O126" s="42"/>
      <c r="P126" s="35"/>
    </row>
    <row r="127" spans="1:16" ht="2.25" customHeight="1">
      <c r="A127" s="14"/>
      <c r="B127" s="43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67"/>
      <c r="N127" s="35"/>
      <c r="O127" s="35"/>
      <c r="P127" s="35"/>
    </row>
    <row r="128" spans="1:25" s="52" customFormat="1" ht="42" customHeight="1">
      <c r="A128" s="171" t="s">
        <v>0</v>
      </c>
      <c r="B128" s="171"/>
      <c r="C128" s="44" t="s">
        <v>4</v>
      </c>
      <c r="D128" s="44" t="s">
        <v>1</v>
      </c>
      <c r="E128" s="48" t="s">
        <v>26</v>
      </c>
      <c r="F128" s="45" t="s">
        <v>5</v>
      </c>
      <c r="G128" s="46" t="s">
        <v>6</v>
      </c>
      <c r="H128" s="45" t="s">
        <v>7</v>
      </c>
      <c r="I128" s="46" t="s">
        <v>8</v>
      </c>
      <c r="J128" s="45" t="s">
        <v>9</v>
      </c>
      <c r="K128" s="46" t="s">
        <v>10</v>
      </c>
      <c r="L128" s="47" t="s">
        <v>28</v>
      </c>
      <c r="M128" s="172" t="s">
        <v>3</v>
      </c>
      <c r="N128" s="173"/>
      <c r="O128" s="173"/>
      <c r="P128" s="174"/>
      <c r="Q128" s="49"/>
      <c r="R128" s="49"/>
      <c r="S128" s="50"/>
      <c r="T128" s="49"/>
      <c r="U128" s="49"/>
      <c r="V128" s="49"/>
      <c r="W128" s="49"/>
      <c r="X128" s="51"/>
      <c r="Y128" s="49"/>
    </row>
    <row r="129" spans="1:25" s="74" customFormat="1" ht="15" customHeight="1">
      <c r="A129" s="176"/>
      <c r="B129" s="177"/>
      <c r="C129" s="98" t="s">
        <v>34</v>
      </c>
      <c r="D129" s="97"/>
      <c r="E129" s="95"/>
      <c r="F129" s="96"/>
      <c r="G129" s="96"/>
      <c r="H129" s="96"/>
      <c r="I129" s="96"/>
      <c r="J129" s="96"/>
      <c r="K129" s="96"/>
      <c r="L129" s="94"/>
      <c r="M129" s="79"/>
      <c r="N129" s="6"/>
      <c r="O129" s="6"/>
      <c r="P129" s="53"/>
      <c r="Q129" s="20"/>
      <c r="R129" s="54"/>
      <c r="S129" s="55"/>
      <c r="T129" s="70"/>
      <c r="U129" s="71"/>
      <c r="V129" s="71"/>
      <c r="W129" s="70"/>
      <c r="X129" s="72"/>
      <c r="Y129" s="73"/>
    </row>
    <row r="130" spans="1:25" s="74" customFormat="1" ht="12.75" customHeight="1">
      <c r="A130" s="165">
        <v>1</v>
      </c>
      <c r="B130" s="165"/>
      <c r="C130" s="136" t="s">
        <v>113</v>
      </c>
      <c r="D130" s="136" t="s">
        <v>50</v>
      </c>
      <c r="E130" s="146" t="s">
        <v>40</v>
      </c>
      <c r="F130" s="151">
        <v>215</v>
      </c>
      <c r="G130" s="139">
        <v>180</v>
      </c>
      <c r="H130" s="139">
        <v>215</v>
      </c>
      <c r="I130" s="139">
        <v>225</v>
      </c>
      <c r="J130" s="139">
        <v>194</v>
      </c>
      <c r="K130" s="139">
        <v>210</v>
      </c>
      <c r="L130" s="152">
        <v>0</v>
      </c>
      <c r="M130" s="78">
        <f aca="true" t="shared" si="3" ref="M130:M146">SUM(F130:L130)</f>
        <v>1239</v>
      </c>
      <c r="N130" s="6"/>
      <c r="O130" s="6"/>
      <c r="P130" s="53"/>
      <c r="Q130" s="20"/>
      <c r="R130" s="54"/>
      <c r="S130" s="55"/>
      <c r="T130" s="70"/>
      <c r="U130" s="71"/>
      <c r="V130" s="71"/>
      <c r="W130" s="70"/>
      <c r="X130" s="72"/>
      <c r="Y130" s="73"/>
    </row>
    <row r="131" spans="1:25" s="74" customFormat="1" ht="12.75" customHeight="1">
      <c r="A131" s="165">
        <v>2</v>
      </c>
      <c r="B131" s="165"/>
      <c r="C131" s="137" t="s">
        <v>116</v>
      </c>
      <c r="D131" s="137" t="s">
        <v>117</v>
      </c>
      <c r="E131" s="149" t="s">
        <v>40</v>
      </c>
      <c r="F131" s="151">
        <v>221</v>
      </c>
      <c r="G131" s="139">
        <v>186</v>
      </c>
      <c r="H131" s="139">
        <v>178</v>
      </c>
      <c r="I131" s="139">
        <v>198</v>
      </c>
      <c r="J131" s="139">
        <v>152</v>
      </c>
      <c r="K131" s="139">
        <v>193</v>
      </c>
      <c r="L131" s="152">
        <v>0</v>
      </c>
      <c r="M131" s="78">
        <f t="shared" si="3"/>
        <v>1128</v>
      </c>
      <c r="N131" s="6"/>
      <c r="O131" s="6"/>
      <c r="P131" s="53"/>
      <c r="Q131" s="20"/>
      <c r="R131" s="54"/>
      <c r="S131" s="55"/>
      <c r="T131" s="70"/>
      <c r="U131" s="71"/>
      <c r="V131" s="71"/>
      <c r="W131" s="70"/>
      <c r="X131" s="72"/>
      <c r="Y131" s="73"/>
    </row>
    <row r="132" spans="1:25" s="74" customFormat="1" ht="12.75" customHeight="1">
      <c r="A132" s="165">
        <v>3</v>
      </c>
      <c r="B132" s="165"/>
      <c r="C132" s="136" t="s">
        <v>114</v>
      </c>
      <c r="D132" s="136" t="s">
        <v>115</v>
      </c>
      <c r="E132" s="146" t="s">
        <v>40</v>
      </c>
      <c r="F132" s="151">
        <v>191</v>
      </c>
      <c r="G132" s="139">
        <v>165</v>
      </c>
      <c r="H132" s="139">
        <v>140</v>
      </c>
      <c r="I132" s="139">
        <v>167</v>
      </c>
      <c r="J132" s="139">
        <v>223</v>
      </c>
      <c r="K132" s="139">
        <v>180</v>
      </c>
      <c r="L132" s="152">
        <v>0</v>
      </c>
      <c r="M132" s="78">
        <f t="shared" si="3"/>
        <v>1066</v>
      </c>
      <c r="N132" s="6"/>
      <c r="O132" s="6"/>
      <c r="P132" s="53"/>
      <c r="Q132" s="20"/>
      <c r="R132" s="54"/>
      <c r="S132" s="55"/>
      <c r="T132" s="70"/>
      <c r="U132" s="71"/>
      <c r="V132" s="71"/>
      <c r="W132" s="70"/>
      <c r="X132" s="72"/>
      <c r="Y132" s="73"/>
    </row>
    <row r="133" spans="1:25" s="74" customFormat="1" ht="12.75" customHeight="1">
      <c r="A133" s="165">
        <v>4</v>
      </c>
      <c r="B133" s="165"/>
      <c r="C133" s="144" t="s">
        <v>131</v>
      </c>
      <c r="D133" s="144" t="s">
        <v>129</v>
      </c>
      <c r="E133" s="148" t="s">
        <v>40</v>
      </c>
      <c r="F133" s="151">
        <v>202</v>
      </c>
      <c r="G133" s="139">
        <v>140</v>
      </c>
      <c r="H133" s="139">
        <v>158</v>
      </c>
      <c r="I133" s="139">
        <v>150</v>
      </c>
      <c r="J133" s="139">
        <v>114</v>
      </c>
      <c r="K133" s="139">
        <v>192</v>
      </c>
      <c r="L133" s="152">
        <v>0</v>
      </c>
      <c r="M133" s="78">
        <f t="shared" si="3"/>
        <v>956</v>
      </c>
      <c r="N133" s="6"/>
      <c r="O133" s="6"/>
      <c r="P133" s="53"/>
      <c r="Q133" s="20"/>
      <c r="R133" s="54"/>
      <c r="S133" s="55"/>
      <c r="U133" s="71"/>
      <c r="V133" s="71"/>
      <c r="W133" s="70"/>
      <c r="X133" s="72"/>
      <c r="Y133" s="73"/>
    </row>
    <row r="134" spans="1:25" s="74" customFormat="1" ht="12.75" customHeight="1">
      <c r="A134" s="165">
        <v>5</v>
      </c>
      <c r="B134" s="165"/>
      <c r="C134" s="137" t="s">
        <v>133</v>
      </c>
      <c r="D134" s="136" t="s">
        <v>42</v>
      </c>
      <c r="E134" s="149" t="s">
        <v>40</v>
      </c>
      <c r="F134" s="151">
        <v>135</v>
      </c>
      <c r="G134" s="139">
        <v>145</v>
      </c>
      <c r="H134" s="139">
        <v>157</v>
      </c>
      <c r="I134" s="139">
        <v>203</v>
      </c>
      <c r="J134" s="139">
        <v>163</v>
      </c>
      <c r="K134" s="139">
        <v>170</v>
      </c>
      <c r="L134" s="152">
        <v>0</v>
      </c>
      <c r="M134" s="78">
        <f t="shared" si="3"/>
        <v>973</v>
      </c>
      <c r="N134" s="6"/>
      <c r="O134" s="6"/>
      <c r="P134" s="53"/>
      <c r="Q134" s="20"/>
      <c r="R134" s="54"/>
      <c r="S134" s="55"/>
      <c r="U134" s="71"/>
      <c r="V134" s="71"/>
      <c r="W134" s="70"/>
      <c r="X134" s="72"/>
      <c r="Y134" s="73"/>
    </row>
    <row r="135" spans="1:25" s="74" customFormat="1" ht="12.75" customHeight="1">
      <c r="A135" s="165">
        <v>6</v>
      </c>
      <c r="B135" s="165"/>
      <c r="C135" s="137" t="s">
        <v>118</v>
      </c>
      <c r="D135" s="136" t="s">
        <v>119</v>
      </c>
      <c r="E135" s="149" t="s">
        <v>48</v>
      </c>
      <c r="F135" s="151">
        <v>201</v>
      </c>
      <c r="G135" s="139">
        <v>189</v>
      </c>
      <c r="H135" s="139">
        <v>178</v>
      </c>
      <c r="I135" s="139">
        <v>138</v>
      </c>
      <c r="J135" s="139">
        <v>202</v>
      </c>
      <c r="K135" s="139">
        <v>198</v>
      </c>
      <c r="L135" s="152">
        <v>18</v>
      </c>
      <c r="M135" s="78">
        <f t="shared" si="3"/>
        <v>1124</v>
      </c>
      <c r="N135" s="6"/>
      <c r="O135" s="6"/>
      <c r="P135" s="53"/>
      <c r="Q135" s="20"/>
      <c r="R135" s="54"/>
      <c r="S135" s="55"/>
      <c r="U135" s="71"/>
      <c r="V135" s="71"/>
      <c r="W135" s="70"/>
      <c r="X135" s="72"/>
      <c r="Y135" s="73"/>
    </row>
    <row r="136" spans="1:25" s="74" customFormat="1" ht="12.75" customHeight="1">
      <c r="A136" s="165">
        <v>7</v>
      </c>
      <c r="B136" s="165"/>
      <c r="C136" s="136" t="s">
        <v>125</v>
      </c>
      <c r="D136" s="136" t="s">
        <v>124</v>
      </c>
      <c r="E136" s="146" t="s">
        <v>48</v>
      </c>
      <c r="F136" s="151">
        <v>155</v>
      </c>
      <c r="G136" s="139">
        <v>152</v>
      </c>
      <c r="H136" s="139">
        <v>146</v>
      </c>
      <c r="I136" s="139">
        <v>189</v>
      </c>
      <c r="J136" s="139">
        <v>171</v>
      </c>
      <c r="K136" s="139">
        <v>147</v>
      </c>
      <c r="L136" s="152">
        <v>18</v>
      </c>
      <c r="M136" s="78">
        <f t="shared" si="3"/>
        <v>978</v>
      </c>
      <c r="N136" s="6"/>
      <c r="O136" s="6"/>
      <c r="P136" s="53"/>
      <c r="Q136" s="20"/>
      <c r="R136" s="54"/>
      <c r="S136" s="55"/>
      <c r="U136" s="71"/>
      <c r="V136" s="71"/>
      <c r="W136" s="70"/>
      <c r="X136" s="72"/>
      <c r="Y136" s="73"/>
    </row>
    <row r="137" spans="1:25" s="74" customFormat="1" ht="12.75" customHeight="1">
      <c r="A137" s="165">
        <v>8</v>
      </c>
      <c r="B137" s="165"/>
      <c r="C137" s="136" t="s">
        <v>123</v>
      </c>
      <c r="D137" s="136" t="s">
        <v>124</v>
      </c>
      <c r="E137" s="146" t="s">
        <v>48</v>
      </c>
      <c r="F137" s="151">
        <v>159</v>
      </c>
      <c r="G137" s="139">
        <v>148</v>
      </c>
      <c r="H137" s="139">
        <v>145</v>
      </c>
      <c r="I137" s="139">
        <v>187</v>
      </c>
      <c r="J137" s="139">
        <v>161</v>
      </c>
      <c r="K137" s="139">
        <v>160</v>
      </c>
      <c r="L137" s="152">
        <v>18</v>
      </c>
      <c r="M137" s="78">
        <f t="shared" si="3"/>
        <v>978</v>
      </c>
      <c r="N137" s="6"/>
      <c r="O137" s="6"/>
      <c r="P137" s="53"/>
      <c r="Q137" s="20"/>
      <c r="R137" s="54"/>
      <c r="S137" s="55"/>
      <c r="U137" s="71"/>
      <c r="V137" s="71"/>
      <c r="W137" s="70"/>
      <c r="X137" s="72"/>
      <c r="Y137" s="73"/>
    </row>
    <row r="138" spans="1:25" s="74" customFormat="1" ht="12.75" customHeight="1">
      <c r="A138" s="165">
        <v>9</v>
      </c>
      <c r="B138" s="165"/>
      <c r="C138" s="136" t="s">
        <v>120</v>
      </c>
      <c r="D138" s="136" t="s">
        <v>119</v>
      </c>
      <c r="E138" s="146" t="s">
        <v>48</v>
      </c>
      <c r="F138" s="151">
        <v>169</v>
      </c>
      <c r="G138" s="139">
        <v>136</v>
      </c>
      <c r="H138" s="139">
        <v>173</v>
      </c>
      <c r="I138" s="139">
        <v>151</v>
      </c>
      <c r="J138" s="139">
        <v>159</v>
      </c>
      <c r="K138" s="139">
        <v>161</v>
      </c>
      <c r="L138" s="152">
        <v>18</v>
      </c>
      <c r="M138" s="78">
        <f t="shared" si="3"/>
        <v>967</v>
      </c>
      <c r="N138" s="6"/>
      <c r="O138" s="6"/>
      <c r="P138" s="53"/>
      <c r="Q138" s="20"/>
      <c r="R138" s="54"/>
      <c r="S138" s="55"/>
      <c r="U138" s="71"/>
      <c r="V138" s="71"/>
      <c r="W138" s="70"/>
      <c r="X138" s="72"/>
      <c r="Y138" s="73"/>
    </row>
    <row r="139" spans="1:25" s="74" customFormat="1" ht="12.75" customHeight="1">
      <c r="A139" s="165">
        <v>10</v>
      </c>
      <c r="B139" s="165"/>
      <c r="C139" s="136" t="s">
        <v>127</v>
      </c>
      <c r="D139" s="136" t="s">
        <v>124</v>
      </c>
      <c r="E139" s="146" t="s">
        <v>48</v>
      </c>
      <c r="F139" s="151">
        <v>155</v>
      </c>
      <c r="G139" s="139">
        <v>127</v>
      </c>
      <c r="H139" s="139">
        <v>142</v>
      </c>
      <c r="I139" s="139">
        <v>164</v>
      </c>
      <c r="J139" s="139">
        <v>156</v>
      </c>
      <c r="K139" s="139">
        <v>134</v>
      </c>
      <c r="L139" s="152">
        <v>18</v>
      </c>
      <c r="M139" s="78">
        <f t="shared" si="3"/>
        <v>896</v>
      </c>
      <c r="N139" s="6"/>
      <c r="O139" s="6"/>
      <c r="P139" s="53"/>
      <c r="Q139" s="20"/>
      <c r="R139" s="54"/>
      <c r="S139" s="55"/>
      <c r="U139" s="71"/>
      <c r="V139" s="71"/>
      <c r="W139" s="70"/>
      <c r="X139" s="72"/>
      <c r="Y139" s="73"/>
    </row>
    <row r="140" spans="1:25" s="74" customFormat="1" ht="12.75" customHeight="1">
      <c r="A140" s="165">
        <v>11</v>
      </c>
      <c r="B140" s="165"/>
      <c r="C140" s="137" t="s">
        <v>132</v>
      </c>
      <c r="D140" s="137" t="s">
        <v>129</v>
      </c>
      <c r="E140" s="149" t="s">
        <v>58</v>
      </c>
      <c r="F140" s="151">
        <v>161</v>
      </c>
      <c r="G140" s="139">
        <v>146</v>
      </c>
      <c r="H140" s="139">
        <v>185</v>
      </c>
      <c r="I140" s="139">
        <v>147</v>
      </c>
      <c r="J140" s="139">
        <v>161</v>
      </c>
      <c r="K140" s="139">
        <v>169</v>
      </c>
      <c r="L140" s="152">
        <v>36</v>
      </c>
      <c r="M140" s="78">
        <f t="shared" si="3"/>
        <v>1005</v>
      </c>
      <c r="N140" s="6"/>
      <c r="O140" s="6"/>
      <c r="P140" s="53"/>
      <c r="Q140" s="20"/>
      <c r="R140" s="54"/>
      <c r="S140" s="55"/>
      <c r="U140" s="71"/>
      <c r="V140" s="71"/>
      <c r="W140" s="70"/>
      <c r="X140" s="72"/>
      <c r="Y140" s="73"/>
    </row>
    <row r="141" spans="1:25" s="74" customFormat="1" ht="12.75" customHeight="1">
      <c r="A141" s="165">
        <v>12</v>
      </c>
      <c r="B141" s="165"/>
      <c r="C141" s="137" t="s">
        <v>128</v>
      </c>
      <c r="D141" s="136" t="s">
        <v>129</v>
      </c>
      <c r="E141" s="149" t="s">
        <v>58</v>
      </c>
      <c r="F141" s="153">
        <v>151</v>
      </c>
      <c r="G141" s="141">
        <v>147</v>
      </c>
      <c r="H141" s="141">
        <v>193</v>
      </c>
      <c r="I141" s="141">
        <v>147</v>
      </c>
      <c r="J141" s="141">
        <v>179</v>
      </c>
      <c r="K141" s="141">
        <v>169</v>
      </c>
      <c r="L141" s="152">
        <v>36</v>
      </c>
      <c r="M141" s="78">
        <f t="shared" si="3"/>
        <v>1022</v>
      </c>
      <c r="N141" s="6"/>
      <c r="O141" s="6"/>
      <c r="P141" s="53"/>
      <c r="Q141" s="20"/>
      <c r="R141" s="54"/>
      <c r="S141" s="55"/>
      <c r="U141" s="71"/>
      <c r="V141" s="71"/>
      <c r="W141" s="70"/>
      <c r="X141" s="72"/>
      <c r="Y141" s="73"/>
    </row>
    <row r="142" spans="1:25" s="74" customFormat="1" ht="12.75" customHeight="1">
      <c r="A142" s="165">
        <v>13</v>
      </c>
      <c r="B142" s="165"/>
      <c r="C142" s="136" t="s">
        <v>122</v>
      </c>
      <c r="D142" s="136" t="s">
        <v>119</v>
      </c>
      <c r="E142" s="146" t="s">
        <v>58</v>
      </c>
      <c r="F142" s="151">
        <v>132</v>
      </c>
      <c r="G142" s="139">
        <v>156</v>
      </c>
      <c r="H142" s="139">
        <v>157</v>
      </c>
      <c r="I142" s="139">
        <v>180</v>
      </c>
      <c r="J142" s="139">
        <v>140</v>
      </c>
      <c r="K142" s="139">
        <v>117</v>
      </c>
      <c r="L142" s="152">
        <v>36</v>
      </c>
      <c r="M142" s="78">
        <f t="shared" si="3"/>
        <v>918</v>
      </c>
      <c r="N142" s="6"/>
      <c r="O142" s="6"/>
      <c r="P142" s="53"/>
      <c r="Q142" s="20"/>
      <c r="R142" s="80"/>
      <c r="S142" s="55"/>
      <c r="U142" s="71"/>
      <c r="V142" s="71"/>
      <c r="W142" s="70"/>
      <c r="X142" s="72"/>
      <c r="Y142" s="73"/>
    </row>
    <row r="143" spans="1:25" s="74" customFormat="1" ht="12.75" customHeight="1">
      <c r="A143" s="165">
        <v>14</v>
      </c>
      <c r="B143" s="165"/>
      <c r="C143" s="137" t="s">
        <v>121</v>
      </c>
      <c r="D143" s="136" t="s">
        <v>119</v>
      </c>
      <c r="E143" s="149" t="s">
        <v>58</v>
      </c>
      <c r="F143" s="151">
        <v>166</v>
      </c>
      <c r="G143" s="139">
        <v>134</v>
      </c>
      <c r="H143" s="139">
        <v>116</v>
      </c>
      <c r="I143" s="139">
        <v>178</v>
      </c>
      <c r="J143" s="139">
        <v>173</v>
      </c>
      <c r="K143" s="139">
        <v>144</v>
      </c>
      <c r="L143" s="152">
        <v>36</v>
      </c>
      <c r="M143" s="78">
        <f t="shared" si="3"/>
        <v>947</v>
      </c>
      <c r="N143" s="6"/>
      <c r="O143" s="6"/>
      <c r="P143" s="53"/>
      <c r="Q143" s="20"/>
      <c r="R143" s="54"/>
      <c r="S143" s="55"/>
      <c r="U143" s="71"/>
      <c r="V143" s="71"/>
      <c r="W143" s="70"/>
      <c r="X143" s="72"/>
      <c r="Y143" s="73"/>
    </row>
    <row r="144" spans="1:25" s="74" customFormat="1" ht="12.75" customHeight="1">
      <c r="A144" s="165">
        <v>15</v>
      </c>
      <c r="B144" s="165"/>
      <c r="C144" s="137" t="s">
        <v>126</v>
      </c>
      <c r="D144" s="137" t="s">
        <v>124</v>
      </c>
      <c r="E144" s="149" t="s">
        <v>58</v>
      </c>
      <c r="F144" s="153">
        <v>150</v>
      </c>
      <c r="G144" s="141">
        <v>169</v>
      </c>
      <c r="H144" s="141">
        <v>142</v>
      </c>
      <c r="I144" s="141">
        <v>124</v>
      </c>
      <c r="J144" s="141">
        <v>157</v>
      </c>
      <c r="K144" s="141">
        <v>126</v>
      </c>
      <c r="L144" s="152">
        <v>36</v>
      </c>
      <c r="M144" s="78">
        <f t="shared" si="3"/>
        <v>904</v>
      </c>
      <c r="N144" s="6"/>
      <c r="O144" s="6"/>
      <c r="P144" s="53"/>
      <c r="Q144" s="20"/>
      <c r="R144" s="54"/>
      <c r="S144" s="55"/>
      <c r="U144" s="71"/>
      <c r="V144" s="71"/>
      <c r="W144" s="70"/>
      <c r="X144" s="72"/>
      <c r="Y144" s="73"/>
    </row>
    <row r="145" spans="1:25" s="74" customFormat="1" ht="12.75" customHeight="1">
      <c r="A145" s="165">
        <v>16</v>
      </c>
      <c r="B145" s="165"/>
      <c r="C145" s="136" t="s">
        <v>130</v>
      </c>
      <c r="D145" s="136" t="s">
        <v>129</v>
      </c>
      <c r="E145" s="146" t="s">
        <v>76</v>
      </c>
      <c r="F145" s="151">
        <v>116</v>
      </c>
      <c r="G145" s="139">
        <v>135</v>
      </c>
      <c r="H145" s="139">
        <v>177</v>
      </c>
      <c r="I145" s="139">
        <v>168</v>
      </c>
      <c r="J145" s="139">
        <v>141</v>
      </c>
      <c r="K145" s="139">
        <v>192</v>
      </c>
      <c r="L145" s="152">
        <v>54</v>
      </c>
      <c r="M145" s="78">
        <f t="shared" si="3"/>
        <v>983</v>
      </c>
      <c r="N145" s="6"/>
      <c r="O145" s="6"/>
      <c r="P145" s="53"/>
      <c r="Q145" s="20"/>
      <c r="R145" s="54"/>
      <c r="S145" s="55"/>
      <c r="U145" s="71"/>
      <c r="V145" s="71"/>
      <c r="W145" s="70"/>
      <c r="X145" s="72"/>
      <c r="Y145" s="73"/>
    </row>
    <row r="146" spans="1:25" s="74" customFormat="1" ht="12.75" customHeight="1">
      <c r="A146" s="165">
        <v>17</v>
      </c>
      <c r="B146" s="165"/>
      <c r="C146" s="136" t="s">
        <v>134</v>
      </c>
      <c r="D146" s="136" t="s">
        <v>135</v>
      </c>
      <c r="E146" s="146" t="s">
        <v>76</v>
      </c>
      <c r="F146" s="151">
        <v>139</v>
      </c>
      <c r="G146" s="139">
        <v>148</v>
      </c>
      <c r="H146" s="139">
        <v>111</v>
      </c>
      <c r="I146" s="139">
        <v>158</v>
      </c>
      <c r="J146" s="139">
        <v>159</v>
      </c>
      <c r="K146" s="139">
        <v>159</v>
      </c>
      <c r="L146" s="152">
        <v>54</v>
      </c>
      <c r="M146" s="78">
        <f t="shared" si="3"/>
        <v>928</v>
      </c>
      <c r="N146" s="6"/>
      <c r="O146" s="6"/>
      <c r="P146" s="53"/>
      <c r="Q146" s="20"/>
      <c r="R146" s="54"/>
      <c r="S146" s="55"/>
      <c r="U146" s="71"/>
      <c r="V146" s="71"/>
      <c r="W146" s="70"/>
      <c r="X146" s="72"/>
      <c r="Y146" s="73"/>
    </row>
    <row r="147" spans="1:25" s="74" customFormat="1" ht="12.75" customHeight="1">
      <c r="A147" s="165">
        <v>18</v>
      </c>
      <c r="B147" s="165"/>
      <c r="C147" s="136"/>
      <c r="D147" s="136"/>
      <c r="E147" s="146"/>
      <c r="F147" s="151"/>
      <c r="G147" s="139"/>
      <c r="H147" s="139"/>
      <c r="I147" s="139"/>
      <c r="J147" s="139"/>
      <c r="K147" s="139"/>
      <c r="L147" s="152"/>
      <c r="M147" s="78"/>
      <c r="N147" s="6"/>
      <c r="O147" s="6"/>
      <c r="P147" s="53"/>
      <c r="Q147" s="20"/>
      <c r="R147" s="54"/>
      <c r="S147" s="55"/>
      <c r="U147" s="71"/>
      <c r="V147" s="71"/>
      <c r="W147" s="70"/>
      <c r="X147" s="72"/>
      <c r="Y147" s="73"/>
    </row>
    <row r="148" spans="1:25" s="74" customFormat="1" ht="12.75" customHeight="1">
      <c r="A148" s="165">
        <v>19</v>
      </c>
      <c r="B148" s="165"/>
      <c r="C148" s="136"/>
      <c r="D148" s="136"/>
      <c r="E148" s="146"/>
      <c r="F148" s="151"/>
      <c r="G148" s="139"/>
      <c r="H148" s="139"/>
      <c r="I148" s="139"/>
      <c r="J148" s="139"/>
      <c r="K148" s="139"/>
      <c r="L148" s="152"/>
      <c r="M148" s="78"/>
      <c r="N148" s="6"/>
      <c r="O148" s="6"/>
      <c r="P148" s="53"/>
      <c r="Q148" s="20"/>
      <c r="R148" s="54"/>
      <c r="S148" s="55"/>
      <c r="U148" s="71"/>
      <c r="V148" s="71"/>
      <c r="W148" s="70"/>
      <c r="X148" s="72"/>
      <c r="Y148" s="73"/>
    </row>
    <row r="149" spans="1:25" s="74" customFormat="1" ht="12.75" customHeight="1">
      <c r="A149" s="165">
        <v>20</v>
      </c>
      <c r="B149" s="165"/>
      <c r="C149" s="136"/>
      <c r="D149" s="137"/>
      <c r="E149" s="146"/>
      <c r="F149" s="153"/>
      <c r="G149" s="141"/>
      <c r="H149" s="141"/>
      <c r="I149" s="141"/>
      <c r="J149" s="141"/>
      <c r="K149" s="141"/>
      <c r="L149" s="152"/>
      <c r="M149" s="78"/>
      <c r="N149" s="6"/>
      <c r="O149" s="6"/>
      <c r="P149" s="53"/>
      <c r="Q149" s="20"/>
      <c r="R149" s="54"/>
      <c r="S149" s="55"/>
      <c r="U149" s="71"/>
      <c r="V149" s="71"/>
      <c r="W149" s="70"/>
      <c r="X149" s="72"/>
      <c r="Y149" s="73"/>
    </row>
    <row r="150" spans="1:16" ht="12.75">
      <c r="A150" s="175"/>
      <c r="B150" s="175"/>
      <c r="M150" s="68"/>
      <c r="N150" s="49"/>
      <c r="O150" s="49"/>
      <c r="P150" s="49"/>
    </row>
    <row r="151" spans="1:25" s="120" customFormat="1" ht="18">
      <c r="A151" s="178"/>
      <c r="B151" s="178"/>
      <c r="C151" s="114" t="s">
        <v>162</v>
      </c>
      <c r="D151" s="114"/>
      <c r="E151" s="115"/>
      <c r="F151" s="115"/>
      <c r="G151" s="115"/>
      <c r="H151" s="115"/>
      <c r="I151" s="115"/>
      <c r="J151" s="115"/>
      <c r="K151" s="115"/>
      <c r="L151" s="116"/>
      <c r="M151" s="117"/>
      <c r="N151" s="118"/>
      <c r="O151" s="118"/>
      <c r="P151" s="118"/>
      <c r="Q151" s="115"/>
      <c r="R151" s="115"/>
      <c r="S151" s="114"/>
      <c r="T151" s="115"/>
      <c r="U151" s="114"/>
      <c r="V151" s="114"/>
      <c r="W151" s="115"/>
      <c r="X151" s="119"/>
      <c r="Y151" s="115"/>
    </row>
    <row r="152" spans="1:25" s="74" customFormat="1" ht="12.75" customHeight="1">
      <c r="A152" s="165">
        <v>1</v>
      </c>
      <c r="B152" s="165"/>
      <c r="C152" s="160" t="s">
        <v>145</v>
      </c>
      <c r="D152" s="160" t="s">
        <v>144</v>
      </c>
      <c r="E152" s="103" t="s">
        <v>48</v>
      </c>
      <c r="F152" s="134">
        <v>205</v>
      </c>
      <c r="G152" s="135">
        <v>172</v>
      </c>
      <c r="H152" s="135">
        <v>200</v>
      </c>
      <c r="I152" s="135">
        <v>245</v>
      </c>
      <c r="J152" s="135">
        <v>201</v>
      </c>
      <c r="K152" s="135">
        <v>214</v>
      </c>
      <c r="L152" s="152">
        <v>18</v>
      </c>
      <c r="M152" s="78">
        <f aca="true" t="shared" si="4" ref="M152:M183">SUM(F152:L152)</f>
        <v>1255</v>
      </c>
      <c r="N152" s="6"/>
      <c r="O152" s="6"/>
      <c r="P152" s="53"/>
      <c r="Q152" s="20"/>
      <c r="R152" s="54"/>
      <c r="S152" s="55"/>
      <c r="T152" s="70"/>
      <c r="U152" s="71"/>
      <c r="V152" s="71"/>
      <c r="W152" s="70"/>
      <c r="X152" s="72"/>
      <c r="Y152" s="73"/>
    </row>
    <row r="153" spans="1:25" s="74" customFormat="1" ht="12.75" customHeight="1">
      <c r="A153" s="165">
        <v>2</v>
      </c>
      <c r="B153" s="165"/>
      <c r="C153" s="75" t="s">
        <v>143</v>
      </c>
      <c r="D153" s="75" t="s">
        <v>144</v>
      </c>
      <c r="E153" s="104" t="s">
        <v>48</v>
      </c>
      <c r="F153" s="134">
        <v>151</v>
      </c>
      <c r="G153" s="135">
        <v>180</v>
      </c>
      <c r="H153" s="135">
        <v>231</v>
      </c>
      <c r="I153" s="135">
        <v>234</v>
      </c>
      <c r="J153" s="135">
        <v>203</v>
      </c>
      <c r="K153" s="135">
        <v>229</v>
      </c>
      <c r="L153" s="152">
        <v>18</v>
      </c>
      <c r="M153" s="78">
        <f t="shared" si="4"/>
        <v>1246</v>
      </c>
      <c r="N153" s="6"/>
      <c r="O153" s="6"/>
      <c r="P153" s="53"/>
      <c r="Q153" s="20"/>
      <c r="R153" s="54"/>
      <c r="S153" s="55"/>
      <c r="T153" s="70"/>
      <c r="U153" s="71"/>
      <c r="V153" s="71"/>
      <c r="W153" s="70"/>
      <c r="X153" s="72"/>
      <c r="Y153" s="73"/>
    </row>
    <row r="154" spans="1:25" s="74" customFormat="1" ht="12.75" customHeight="1">
      <c r="A154" s="165">
        <v>3</v>
      </c>
      <c r="B154" s="165"/>
      <c r="C154" s="136" t="s">
        <v>113</v>
      </c>
      <c r="D154" s="136" t="s">
        <v>50</v>
      </c>
      <c r="E154" s="146" t="s">
        <v>40</v>
      </c>
      <c r="F154" s="151">
        <v>215</v>
      </c>
      <c r="G154" s="139">
        <v>180</v>
      </c>
      <c r="H154" s="139">
        <v>215</v>
      </c>
      <c r="I154" s="139">
        <v>225</v>
      </c>
      <c r="J154" s="139">
        <v>194</v>
      </c>
      <c r="K154" s="139">
        <v>210</v>
      </c>
      <c r="L154" s="152">
        <v>0</v>
      </c>
      <c r="M154" s="78">
        <f t="shared" si="4"/>
        <v>1239</v>
      </c>
      <c r="N154" s="6"/>
      <c r="O154" s="6"/>
      <c r="P154" s="53"/>
      <c r="Q154" s="20"/>
      <c r="R154" s="54"/>
      <c r="S154" s="55"/>
      <c r="T154" s="70"/>
      <c r="U154" s="71"/>
      <c r="V154" s="71"/>
      <c r="W154" s="70"/>
      <c r="X154" s="72"/>
      <c r="Y154" s="73"/>
    </row>
    <row r="155" spans="1:25" s="74" customFormat="1" ht="12.75" customHeight="1">
      <c r="A155" s="165">
        <v>4</v>
      </c>
      <c r="B155" s="165"/>
      <c r="C155" s="133" t="s">
        <v>79</v>
      </c>
      <c r="D155" s="137" t="s">
        <v>47</v>
      </c>
      <c r="E155" s="157" t="s">
        <v>80</v>
      </c>
      <c r="F155" s="134">
        <v>214</v>
      </c>
      <c r="G155" s="135">
        <v>174</v>
      </c>
      <c r="H155" s="135">
        <v>191</v>
      </c>
      <c r="I155" s="135">
        <v>177</v>
      </c>
      <c r="J155" s="135">
        <v>219</v>
      </c>
      <c r="K155" s="135">
        <v>189</v>
      </c>
      <c r="L155" s="147">
        <v>72</v>
      </c>
      <c r="M155" s="78">
        <f t="shared" si="4"/>
        <v>1236</v>
      </c>
      <c r="N155" s="6"/>
      <c r="O155" s="6"/>
      <c r="P155" s="53"/>
      <c r="Q155" s="20"/>
      <c r="R155" s="54"/>
      <c r="S155" s="55"/>
      <c r="U155" s="71"/>
      <c r="V155" s="71"/>
      <c r="W155" s="70"/>
      <c r="X155" s="72"/>
      <c r="Y155" s="73"/>
    </row>
    <row r="156" spans="1:25" s="74" customFormat="1" ht="12.75" customHeight="1">
      <c r="A156" s="165">
        <v>5</v>
      </c>
      <c r="B156" s="165"/>
      <c r="C156" s="136" t="s">
        <v>43</v>
      </c>
      <c r="D156" s="136" t="s">
        <v>44</v>
      </c>
      <c r="E156" s="146" t="s">
        <v>45</v>
      </c>
      <c r="F156" s="134">
        <v>161</v>
      </c>
      <c r="G156" s="135">
        <v>162</v>
      </c>
      <c r="H156" s="135">
        <v>212</v>
      </c>
      <c r="I156" s="135">
        <v>179</v>
      </c>
      <c r="J156" s="135">
        <v>201</v>
      </c>
      <c r="K156" s="135">
        <v>233</v>
      </c>
      <c r="L156" s="147">
        <v>18</v>
      </c>
      <c r="M156" s="78">
        <f t="shared" si="4"/>
        <v>1166</v>
      </c>
      <c r="N156" s="6"/>
      <c r="O156" s="6"/>
      <c r="P156" s="53"/>
      <c r="Q156" s="20"/>
      <c r="R156" s="54"/>
      <c r="S156" s="55"/>
      <c r="U156" s="71"/>
      <c r="V156" s="71"/>
      <c r="W156" s="70"/>
      <c r="X156" s="72"/>
      <c r="Y156" s="73"/>
    </row>
    <row r="157" spans="1:25" s="74" customFormat="1" ht="12.75" customHeight="1">
      <c r="A157" s="165">
        <v>6</v>
      </c>
      <c r="B157" s="165"/>
      <c r="C157" s="137" t="s">
        <v>46</v>
      </c>
      <c r="D157" s="137" t="s">
        <v>47</v>
      </c>
      <c r="E157" s="149" t="s">
        <v>48</v>
      </c>
      <c r="F157" s="134">
        <v>190</v>
      </c>
      <c r="G157" s="135">
        <v>155</v>
      </c>
      <c r="H157" s="135">
        <v>201</v>
      </c>
      <c r="I157" s="135">
        <v>218</v>
      </c>
      <c r="J157" s="135">
        <v>180</v>
      </c>
      <c r="K157" s="135">
        <v>187</v>
      </c>
      <c r="L157" s="147">
        <v>18</v>
      </c>
      <c r="M157" s="78">
        <f t="shared" si="4"/>
        <v>1149</v>
      </c>
      <c r="N157" s="6"/>
      <c r="O157" s="6"/>
      <c r="P157" s="53"/>
      <c r="Q157" s="20"/>
      <c r="R157" s="54"/>
      <c r="S157" s="55"/>
      <c r="U157" s="71"/>
      <c r="V157" s="71"/>
      <c r="W157" s="70"/>
      <c r="X157" s="72"/>
      <c r="Y157" s="73"/>
    </row>
    <row r="158" spans="1:25" s="74" customFormat="1" ht="12.75" customHeight="1">
      <c r="A158" s="165">
        <v>7</v>
      </c>
      <c r="B158" s="165"/>
      <c r="C158" s="137" t="s">
        <v>116</v>
      </c>
      <c r="D158" s="137" t="s">
        <v>117</v>
      </c>
      <c r="E158" s="149" t="s">
        <v>40</v>
      </c>
      <c r="F158" s="151">
        <v>221</v>
      </c>
      <c r="G158" s="139">
        <v>186</v>
      </c>
      <c r="H158" s="139">
        <v>178</v>
      </c>
      <c r="I158" s="139">
        <v>198</v>
      </c>
      <c r="J158" s="139">
        <v>152</v>
      </c>
      <c r="K158" s="139">
        <v>193</v>
      </c>
      <c r="L158" s="152">
        <v>0</v>
      </c>
      <c r="M158" s="78">
        <f t="shared" si="4"/>
        <v>1128</v>
      </c>
      <c r="N158" s="6"/>
      <c r="O158" s="6"/>
      <c r="P158" s="53"/>
      <c r="Q158" s="20"/>
      <c r="R158" s="54"/>
      <c r="S158" s="55"/>
      <c r="U158" s="71"/>
      <c r="V158" s="71"/>
      <c r="W158" s="70"/>
      <c r="X158" s="72"/>
      <c r="Y158" s="73"/>
    </row>
    <row r="159" spans="1:25" s="74" customFormat="1" ht="12.75" customHeight="1">
      <c r="A159" s="165">
        <v>8</v>
      </c>
      <c r="B159" s="165"/>
      <c r="C159" s="75" t="s">
        <v>149</v>
      </c>
      <c r="D159" s="75" t="s">
        <v>147</v>
      </c>
      <c r="E159" s="104" t="s">
        <v>48</v>
      </c>
      <c r="F159" s="134">
        <v>173</v>
      </c>
      <c r="G159" s="135">
        <v>215</v>
      </c>
      <c r="H159" s="135">
        <v>205</v>
      </c>
      <c r="I159" s="135">
        <v>171</v>
      </c>
      <c r="J159" s="135">
        <v>177</v>
      </c>
      <c r="K159" s="135">
        <v>166</v>
      </c>
      <c r="L159" s="152">
        <v>18</v>
      </c>
      <c r="M159" s="78">
        <f t="shared" si="4"/>
        <v>1125</v>
      </c>
      <c r="N159" s="6"/>
      <c r="O159" s="6"/>
      <c r="P159" s="53"/>
      <c r="Q159" s="20"/>
      <c r="R159" s="54"/>
      <c r="S159" s="55"/>
      <c r="U159" s="71"/>
      <c r="V159" s="71"/>
      <c r="W159" s="70"/>
      <c r="X159" s="72"/>
      <c r="Y159" s="73"/>
    </row>
    <row r="160" spans="1:25" s="74" customFormat="1" ht="12.75" customHeight="1">
      <c r="A160" s="165">
        <v>9</v>
      </c>
      <c r="B160" s="165"/>
      <c r="C160" s="137" t="s">
        <v>118</v>
      </c>
      <c r="D160" s="136" t="s">
        <v>119</v>
      </c>
      <c r="E160" s="149" t="s">
        <v>48</v>
      </c>
      <c r="F160" s="151">
        <v>201</v>
      </c>
      <c r="G160" s="139">
        <v>189</v>
      </c>
      <c r="H160" s="139">
        <v>178</v>
      </c>
      <c r="I160" s="139">
        <v>138</v>
      </c>
      <c r="J160" s="139">
        <v>202</v>
      </c>
      <c r="K160" s="139">
        <v>198</v>
      </c>
      <c r="L160" s="152">
        <v>18</v>
      </c>
      <c r="M160" s="78">
        <f t="shared" si="4"/>
        <v>1124</v>
      </c>
      <c r="N160" s="6"/>
      <c r="O160" s="6"/>
      <c r="P160" s="53"/>
      <c r="Q160" s="20"/>
      <c r="R160" s="54"/>
      <c r="S160" s="55"/>
      <c r="U160" s="71"/>
      <c r="V160" s="71"/>
      <c r="W160" s="70"/>
      <c r="X160" s="72"/>
      <c r="Y160" s="73"/>
    </row>
    <row r="161" spans="1:25" s="74" customFormat="1" ht="12.75" customHeight="1">
      <c r="A161" s="165">
        <v>10</v>
      </c>
      <c r="B161" s="165"/>
      <c r="C161" s="137" t="s">
        <v>38</v>
      </c>
      <c r="D161" s="137" t="s">
        <v>39</v>
      </c>
      <c r="E161" s="146" t="s">
        <v>40</v>
      </c>
      <c r="F161" s="134">
        <v>172</v>
      </c>
      <c r="G161" s="135">
        <v>184</v>
      </c>
      <c r="H161" s="135">
        <v>208</v>
      </c>
      <c r="I161" s="135">
        <v>184</v>
      </c>
      <c r="J161" s="135">
        <v>175</v>
      </c>
      <c r="K161" s="135">
        <v>200</v>
      </c>
      <c r="L161" s="147">
        <v>0</v>
      </c>
      <c r="M161" s="78">
        <f t="shared" si="4"/>
        <v>1123</v>
      </c>
      <c r="N161" s="6"/>
      <c r="O161" s="6"/>
      <c r="P161" s="53"/>
      <c r="Q161" s="20"/>
      <c r="R161" s="54"/>
      <c r="S161" s="55"/>
      <c r="U161" s="71"/>
      <c r="V161" s="71"/>
      <c r="W161" s="70"/>
      <c r="X161" s="72"/>
      <c r="Y161" s="73"/>
    </row>
    <row r="162" spans="1:25" s="74" customFormat="1" ht="12.75" customHeight="1">
      <c r="A162" s="165">
        <v>11</v>
      </c>
      <c r="B162" s="165"/>
      <c r="C162" s="136" t="s">
        <v>97</v>
      </c>
      <c r="D162" s="136" t="s">
        <v>98</v>
      </c>
      <c r="E162" s="146" t="s">
        <v>48</v>
      </c>
      <c r="F162" s="134">
        <v>158</v>
      </c>
      <c r="G162" s="135">
        <v>188</v>
      </c>
      <c r="H162" s="135">
        <v>224</v>
      </c>
      <c r="I162" s="135">
        <v>142</v>
      </c>
      <c r="J162" s="135">
        <v>232</v>
      </c>
      <c r="K162" s="135">
        <v>152</v>
      </c>
      <c r="L162" s="152">
        <v>18</v>
      </c>
      <c r="M162" s="78">
        <f t="shared" si="4"/>
        <v>1114</v>
      </c>
      <c r="N162" s="6"/>
      <c r="O162" s="6"/>
      <c r="P162" s="53"/>
      <c r="Q162" s="20"/>
      <c r="R162" s="54"/>
      <c r="S162" s="55"/>
      <c r="U162" s="71"/>
      <c r="V162" s="71"/>
      <c r="W162" s="70"/>
      <c r="X162" s="72"/>
      <c r="Y162" s="73"/>
    </row>
    <row r="163" spans="1:25" s="74" customFormat="1" ht="12.75" customHeight="1">
      <c r="A163" s="165">
        <v>12</v>
      </c>
      <c r="B163" s="165"/>
      <c r="C163" s="136" t="s">
        <v>89</v>
      </c>
      <c r="D163" s="136" t="s">
        <v>85</v>
      </c>
      <c r="E163" s="146" t="s">
        <v>80</v>
      </c>
      <c r="F163" s="134">
        <v>166</v>
      </c>
      <c r="G163" s="135">
        <v>172</v>
      </c>
      <c r="H163" s="135">
        <v>156</v>
      </c>
      <c r="I163" s="135">
        <v>169</v>
      </c>
      <c r="J163" s="135">
        <v>165</v>
      </c>
      <c r="K163" s="135">
        <v>188</v>
      </c>
      <c r="L163" s="147">
        <v>72</v>
      </c>
      <c r="M163" s="78">
        <f t="shared" si="4"/>
        <v>1088</v>
      </c>
      <c r="N163" s="6"/>
      <c r="O163" s="6"/>
      <c r="P163" s="53"/>
      <c r="Q163" s="20"/>
      <c r="R163" s="54"/>
      <c r="S163" s="55"/>
      <c r="U163" s="71"/>
      <c r="V163" s="71"/>
      <c r="W163" s="70"/>
      <c r="X163" s="72"/>
      <c r="Y163" s="73"/>
    </row>
    <row r="164" spans="1:25" s="74" customFormat="1" ht="12.75" customHeight="1">
      <c r="A164" s="165">
        <v>13</v>
      </c>
      <c r="B164" s="165"/>
      <c r="C164" s="133" t="s">
        <v>100</v>
      </c>
      <c r="D164" s="133" t="s">
        <v>98</v>
      </c>
      <c r="E164" s="149" t="s">
        <v>40</v>
      </c>
      <c r="F164" s="134">
        <v>160</v>
      </c>
      <c r="G164" s="135">
        <v>213</v>
      </c>
      <c r="H164" s="135">
        <v>177</v>
      </c>
      <c r="I164" s="135">
        <v>149</v>
      </c>
      <c r="J164" s="135">
        <v>168</v>
      </c>
      <c r="K164" s="135">
        <v>204</v>
      </c>
      <c r="L164" s="152">
        <v>0</v>
      </c>
      <c r="M164" s="78">
        <f t="shared" si="4"/>
        <v>1071</v>
      </c>
      <c r="N164" s="6"/>
      <c r="O164" s="6"/>
      <c r="P164" s="53"/>
      <c r="Q164" s="20"/>
      <c r="R164" s="80"/>
      <c r="S164" s="55"/>
      <c r="U164" s="71"/>
      <c r="V164" s="71"/>
      <c r="W164" s="70"/>
      <c r="X164" s="72"/>
      <c r="Y164" s="73"/>
    </row>
    <row r="165" spans="1:25" s="74" customFormat="1" ht="12.75" customHeight="1">
      <c r="A165" s="165">
        <v>14</v>
      </c>
      <c r="B165" s="165"/>
      <c r="C165" s="137" t="s">
        <v>99</v>
      </c>
      <c r="D165" s="137" t="s">
        <v>98</v>
      </c>
      <c r="E165" s="149" t="s">
        <v>58</v>
      </c>
      <c r="F165" s="143">
        <v>170</v>
      </c>
      <c r="G165" s="144">
        <v>168</v>
      </c>
      <c r="H165" s="144">
        <v>185</v>
      </c>
      <c r="I165" s="144">
        <v>213</v>
      </c>
      <c r="J165" s="144">
        <v>132</v>
      </c>
      <c r="K165" s="144">
        <v>167</v>
      </c>
      <c r="L165" s="152">
        <v>36</v>
      </c>
      <c r="M165" s="78">
        <f t="shared" si="4"/>
        <v>1071</v>
      </c>
      <c r="N165" s="6"/>
      <c r="O165" s="6"/>
      <c r="P165" s="53"/>
      <c r="Q165" s="20"/>
      <c r="R165" s="54"/>
      <c r="S165" s="55"/>
      <c r="U165" s="71"/>
      <c r="V165" s="71"/>
      <c r="W165" s="70"/>
      <c r="X165" s="72"/>
      <c r="Y165" s="73"/>
    </row>
    <row r="166" spans="1:25" s="74" customFormat="1" ht="12.75" customHeight="1">
      <c r="A166" s="165">
        <v>15</v>
      </c>
      <c r="B166" s="165"/>
      <c r="C166" s="136" t="s">
        <v>114</v>
      </c>
      <c r="D166" s="136" t="s">
        <v>115</v>
      </c>
      <c r="E166" s="146" t="s">
        <v>40</v>
      </c>
      <c r="F166" s="151">
        <v>191</v>
      </c>
      <c r="G166" s="139">
        <v>165</v>
      </c>
      <c r="H166" s="139">
        <v>140</v>
      </c>
      <c r="I166" s="139">
        <v>167</v>
      </c>
      <c r="J166" s="139">
        <v>223</v>
      </c>
      <c r="K166" s="139">
        <v>180</v>
      </c>
      <c r="L166" s="152">
        <v>0</v>
      </c>
      <c r="M166" s="78">
        <f t="shared" si="4"/>
        <v>1066</v>
      </c>
      <c r="N166" s="6"/>
      <c r="O166" s="6"/>
      <c r="P166" s="53"/>
      <c r="Q166" s="20"/>
      <c r="R166" s="54"/>
      <c r="S166" s="55"/>
      <c r="U166" s="71"/>
      <c r="V166" s="71"/>
      <c r="W166" s="70"/>
      <c r="X166" s="72"/>
      <c r="Y166" s="73"/>
    </row>
    <row r="167" spans="1:25" s="74" customFormat="1" ht="12.75" customHeight="1">
      <c r="A167" s="165">
        <v>16</v>
      </c>
      <c r="B167" s="165"/>
      <c r="C167" s="136" t="s">
        <v>88</v>
      </c>
      <c r="D167" s="136" t="s">
        <v>85</v>
      </c>
      <c r="E167" s="146" t="s">
        <v>58</v>
      </c>
      <c r="F167" s="134">
        <v>177</v>
      </c>
      <c r="G167" s="135">
        <v>189</v>
      </c>
      <c r="H167" s="135">
        <v>193</v>
      </c>
      <c r="I167" s="135">
        <v>160</v>
      </c>
      <c r="J167" s="135">
        <v>160</v>
      </c>
      <c r="K167" s="135">
        <v>134</v>
      </c>
      <c r="L167" s="147">
        <v>36</v>
      </c>
      <c r="M167" s="78">
        <f t="shared" si="4"/>
        <v>1049</v>
      </c>
      <c r="N167" s="6"/>
      <c r="O167" s="6"/>
      <c r="P167" s="53"/>
      <c r="Q167" s="20"/>
      <c r="R167" s="54"/>
      <c r="S167" s="55"/>
      <c r="U167" s="71"/>
      <c r="V167" s="71"/>
      <c r="W167" s="70"/>
      <c r="X167" s="72"/>
      <c r="Y167" s="73"/>
    </row>
    <row r="168" spans="1:25" s="74" customFormat="1" ht="12.75" customHeight="1">
      <c r="A168" s="165">
        <v>17</v>
      </c>
      <c r="B168" s="165"/>
      <c r="C168" s="136" t="s">
        <v>56</v>
      </c>
      <c r="D168" s="136" t="s">
        <v>57</v>
      </c>
      <c r="E168" s="146" t="s">
        <v>58</v>
      </c>
      <c r="F168" s="134">
        <v>164</v>
      </c>
      <c r="G168" s="135">
        <v>190</v>
      </c>
      <c r="H168" s="135">
        <v>171</v>
      </c>
      <c r="I168" s="135">
        <v>145</v>
      </c>
      <c r="J168" s="135">
        <v>164</v>
      </c>
      <c r="K168" s="135">
        <v>176</v>
      </c>
      <c r="L168" s="147">
        <v>36</v>
      </c>
      <c r="M168" s="78">
        <f t="shared" si="4"/>
        <v>1046</v>
      </c>
      <c r="N168" s="6"/>
      <c r="O168" s="6"/>
      <c r="P168" s="53"/>
      <c r="Q168" s="20"/>
      <c r="R168" s="54"/>
      <c r="S168" s="55"/>
      <c r="U168" s="71"/>
      <c r="V168" s="71"/>
      <c r="W168" s="70"/>
      <c r="X168" s="72"/>
      <c r="Y168" s="73"/>
    </row>
    <row r="169" spans="1:25" s="74" customFormat="1" ht="12.75" customHeight="1">
      <c r="A169" s="165">
        <v>18</v>
      </c>
      <c r="B169" s="165"/>
      <c r="C169" s="77" t="s">
        <v>146</v>
      </c>
      <c r="D169" s="77" t="s">
        <v>147</v>
      </c>
      <c r="E169" s="103" t="s">
        <v>58</v>
      </c>
      <c r="F169" s="134">
        <v>133</v>
      </c>
      <c r="G169" s="135">
        <v>181</v>
      </c>
      <c r="H169" s="135">
        <v>185</v>
      </c>
      <c r="I169" s="135">
        <v>159</v>
      </c>
      <c r="J169" s="135">
        <v>167</v>
      </c>
      <c r="K169" s="135">
        <v>180</v>
      </c>
      <c r="L169" s="152">
        <v>36</v>
      </c>
      <c r="M169" s="78">
        <f t="shared" si="4"/>
        <v>1041</v>
      </c>
      <c r="N169" s="6"/>
      <c r="O169" s="6"/>
      <c r="P169" s="53"/>
      <c r="Q169" s="20"/>
      <c r="R169" s="54"/>
      <c r="S169" s="55"/>
      <c r="U169" s="71"/>
      <c r="V169" s="71"/>
      <c r="W169" s="70"/>
      <c r="X169" s="72"/>
      <c r="Y169" s="73"/>
    </row>
    <row r="170" spans="1:25" s="74" customFormat="1" ht="12.75" customHeight="1">
      <c r="A170" s="165">
        <v>19</v>
      </c>
      <c r="B170" s="165"/>
      <c r="C170" s="136" t="s">
        <v>109</v>
      </c>
      <c r="D170" s="136" t="s">
        <v>107</v>
      </c>
      <c r="E170" s="149" t="s">
        <v>58</v>
      </c>
      <c r="F170" s="134">
        <v>213</v>
      </c>
      <c r="G170" s="135">
        <v>185</v>
      </c>
      <c r="H170" s="135">
        <v>159</v>
      </c>
      <c r="I170" s="135">
        <v>141</v>
      </c>
      <c r="J170" s="135">
        <v>167</v>
      </c>
      <c r="K170" s="135">
        <v>138</v>
      </c>
      <c r="L170" s="152">
        <v>36</v>
      </c>
      <c r="M170" s="78">
        <f t="shared" si="4"/>
        <v>1039</v>
      </c>
      <c r="N170" s="6"/>
      <c r="O170" s="6"/>
      <c r="P170" s="53"/>
      <c r="Q170" s="20"/>
      <c r="R170" s="54"/>
      <c r="S170" s="55"/>
      <c r="U170" s="71"/>
      <c r="V170" s="71"/>
      <c r="W170" s="70"/>
      <c r="X170" s="72"/>
      <c r="Y170" s="73"/>
    </row>
    <row r="171" spans="1:25" s="74" customFormat="1" ht="12.75" customHeight="1">
      <c r="A171" s="165">
        <v>20</v>
      </c>
      <c r="B171" s="165"/>
      <c r="C171" s="137" t="s">
        <v>112</v>
      </c>
      <c r="D171" s="137" t="s">
        <v>111</v>
      </c>
      <c r="E171" s="149" t="s">
        <v>76</v>
      </c>
      <c r="F171" s="99">
        <v>175</v>
      </c>
      <c r="G171" s="80">
        <v>147</v>
      </c>
      <c r="H171" s="80">
        <v>196</v>
      </c>
      <c r="I171" s="80">
        <v>163</v>
      </c>
      <c r="J171" s="80">
        <v>167</v>
      </c>
      <c r="K171" s="80">
        <v>134</v>
      </c>
      <c r="L171" s="106">
        <v>54</v>
      </c>
      <c r="M171" s="78">
        <f t="shared" si="4"/>
        <v>1036</v>
      </c>
      <c r="N171" s="6"/>
      <c r="O171" s="6"/>
      <c r="P171" s="53"/>
      <c r="Q171" s="20"/>
      <c r="R171" s="54"/>
      <c r="S171" s="55"/>
      <c r="T171" s="70"/>
      <c r="U171" s="71"/>
      <c r="V171" s="71"/>
      <c r="W171" s="70"/>
      <c r="X171" s="72"/>
      <c r="Y171" s="73"/>
    </row>
    <row r="172" spans="1:25" s="74" customFormat="1" ht="12.75" customHeight="1">
      <c r="A172" s="165">
        <v>21</v>
      </c>
      <c r="B172" s="165"/>
      <c r="C172" s="133" t="s">
        <v>59</v>
      </c>
      <c r="D172" s="133" t="s">
        <v>60</v>
      </c>
      <c r="E172" s="157" t="s">
        <v>58</v>
      </c>
      <c r="F172" s="134">
        <v>167</v>
      </c>
      <c r="G172" s="135">
        <v>133</v>
      </c>
      <c r="H172" s="135">
        <v>185</v>
      </c>
      <c r="I172" s="135">
        <v>146</v>
      </c>
      <c r="J172" s="135">
        <v>186</v>
      </c>
      <c r="K172" s="135">
        <v>176</v>
      </c>
      <c r="L172" s="147">
        <v>36</v>
      </c>
      <c r="M172" s="78">
        <f t="shared" si="4"/>
        <v>1029</v>
      </c>
      <c r="N172" s="6"/>
      <c r="O172" s="6"/>
      <c r="P172" s="53"/>
      <c r="Q172" s="20"/>
      <c r="R172" s="54"/>
      <c r="S172" s="55"/>
      <c r="T172" s="70"/>
      <c r="U172" s="71"/>
      <c r="V172" s="71"/>
      <c r="W172" s="70"/>
      <c r="X172" s="72"/>
      <c r="Y172" s="73"/>
    </row>
    <row r="173" spans="1:25" s="74" customFormat="1" ht="12.75" customHeight="1">
      <c r="A173" s="165">
        <v>22</v>
      </c>
      <c r="B173" s="165"/>
      <c r="C173" s="137" t="s">
        <v>96</v>
      </c>
      <c r="D173" s="137" t="s">
        <v>155</v>
      </c>
      <c r="E173" s="149" t="s">
        <v>58</v>
      </c>
      <c r="F173" s="143">
        <v>161</v>
      </c>
      <c r="G173" s="144">
        <v>122</v>
      </c>
      <c r="H173" s="144">
        <v>172</v>
      </c>
      <c r="I173" s="144">
        <v>192</v>
      </c>
      <c r="J173" s="144">
        <v>135</v>
      </c>
      <c r="K173" s="144">
        <v>206</v>
      </c>
      <c r="L173" s="152">
        <v>36</v>
      </c>
      <c r="M173" s="78">
        <f t="shared" si="4"/>
        <v>1024</v>
      </c>
      <c r="N173" s="6"/>
      <c r="O173" s="6"/>
      <c r="P173" s="53"/>
      <c r="Q173" s="20"/>
      <c r="R173" s="54"/>
      <c r="S173" s="55"/>
      <c r="U173" s="71"/>
      <c r="V173" s="71"/>
      <c r="W173" s="70"/>
      <c r="X173" s="72"/>
      <c r="Y173" s="73"/>
    </row>
    <row r="174" spans="1:25" s="74" customFormat="1" ht="12.75" customHeight="1">
      <c r="A174" s="165">
        <v>23</v>
      </c>
      <c r="B174" s="165"/>
      <c r="C174" s="137" t="s">
        <v>128</v>
      </c>
      <c r="D174" s="136" t="s">
        <v>129</v>
      </c>
      <c r="E174" s="149" t="s">
        <v>58</v>
      </c>
      <c r="F174" s="153">
        <v>151</v>
      </c>
      <c r="G174" s="141">
        <v>147</v>
      </c>
      <c r="H174" s="141">
        <v>193</v>
      </c>
      <c r="I174" s="141">
        <v>147</v>
      </c>
      <c r="J174" s="141">
        <v>179</v>
      </c>
      <c r="K174" s="141">
        <v>169</v>
      </c>
      <c r="L174" s="152">
        <v>36</v>
      </c>
      <c r="M174" s="78">
        <f t="shared" si="4"/>
        <v>1022</v>
      </c>
      <c r="N174" s="6"/>
      <c r="O174" s="6"/>
      <c r="P174" s="53"/>
      <c r="Q174" s="20"/>
      <c r="R174" s="54"/>
      <c r="S174" s="55"/>
      <c r="U174" s="71"/>
      <c r="V174" s="71"/>
      <c r="W174" s="70"/>
      <c r="X174" s="72"/>
      <c r="Y174" s="73"/>
    </row>
    <row r="175" spans="1:25" s="74" customFormat="1" ht="12.75" customHeight="1">
      <c r="A175" s="165">
        <v>24</v>
      </c>
      <c r="B175" s="165"/>
      <c r="C175" s="137" t="s">
        <v>94</v>
      </c>
      <c r="D175" s="137" t="s">
        <v>155</v>
      </c>
      <c r="E175" s="149" t="s">
        <v>58</v>
      </c>
      <c r="F175" s="134">
        <v>174</v>
      </c>
      <c r="G175" s="135">
        <v>168</v>
      </c>
      <c r="H175" s="135">
        <v>179</v>
      </c>
      <c r="I175" s="135">
        <v>130</v>
      </c>
      <c r="J175" s="135">
        <v>195</v>
      </c>
      <c r="K175" s="135">
        <v>138</v>
      </c>
      <c r="L175" s="152">
        <v>36</v>
      </c>
      <c r="M175" s="78">
        <f t="shared" si="4"/>
        <v>1020</v>
      </c>
      <c r="N175" s="6"/>
      <c r="O175" s="6"/>
      <c r="P175" s="53"/>
      <c r="Q175" s="20"/>
      <c r="R175" s="54"/>
      <c r="S175" s="55"/>
      <c r="U175" s="71"/>
      <c r="V175" s="71"/>
      <c r="W175" s="70"/>
      <c r="X175" s="72"/>
      <c r="Y175" s="73"/>
    </row>
    <row r="176" spans="1:25" s="74" customFormat="1" ht="12.75" customHeight="1">
      <c r="A176" s="165">
        <v>25</v>
      </c>
      <c r="B176" s="165"/>
      <c r="C176" s="133" t="s">
        <v>49</v>
      </c>
      <c r="D176" s="133" t="s">
        <v>50</v>
      </c>
      <c r="E176" s="148" t="s">
        <v>48</v>
      </c>
      <c r="F176" s="134">
        <v>178</v>
      </c>
      <c r="G176" s="135">
        <v>147</v>
      </c>
      <c r="H176" s="135">
        <v>160</v>
      </c>
      <c r="I176" s="135">
        <v>191</v>
      </c>
      <c r="J176" s="135">
        <v>176</v>
      </c>
      <c r="K176" s="135">
        <v>148</v>
      </c>
      <c r="L176" s="147">
        <v>18</v>
      </c>
      <c r="M176" s="78">
        <f t="shared" si="4"/>
        <v>1018</v>
      </c>
      <c r="N176" s="6"/>
      <c r="O176" s="6"/>
      <c r="P176" s="53"/>
      <c r="Q176" s="20"/>
      <c r="R176" s="54"/>
      <c r="S176" s="55"/>
      <c r="U176" s="71"/>
      <c r="V176" s="71"/>
      <c r="W176" s="70"/>
      <c r="X176" s="72"/>
      <c r="Y176" s="73"/>
    </row>
    <row r="177" spans="1:25" s="74" customFormat="1" ht="12.75" customHeight="1">
      <c r="A177" s="165">
        <v>26</v>
      </c>
      <c r="B177" s="165"/>
      <c r="C177" s="136" t="s">
        <v>51</v>
      </c>
      <c r="D177" s="136" t="s">
        <v>52</v>
      </c>
      <c r="E177" s="149" t="s">
        <v>48</v>
      </c>
      <c r="F177" s="134">
        <v>172</v>
      </c>
      <c r="G177" s="135">
        <v>186</v>
      </c>
      <c r="H177" s="135">
        <v>144</v>
      </c>
      <c r="I177" s="135">
        <v>190</v>
      </c>
      <c r="J177" s="135">
        <v>144</v>
      </c>
      <c r="K177" s="135">
        <v>158</v>
      </c>
      <c r="L177" s="147">
        <v>18</v>
      </c>
      <c r="M177" s="78">
        <f t="shared" si="4"/>
        <v>1012</v>
      </c>
      <c r="N177" s="6"/>
      <c r="O177" s="6"/>
      <c r="P177" s="53"/>
      <c r="Q177" s="20"/>
      <c r="R177" s="54"/>
      <c r="S177" s="55"/>
      <c r="U177" s="71"/>
      <c r="V177" s="71"/>
      <c r="W177" s="70"/>
      <c r="X177" s="72"/>
      <c r="Y177" s="73"/>
    </row>
    <row r="178" spans="1:25" s="74" customFormat="1" ht="12.75" customHeight="1">
      <c r="A178" s="165">
        <v>27</v>
      </c>
      <c r="B178" s="165"/>
      <c r="C178" s="137" t="s">
        <v>132</v>
      </c>
      <c r="D178" s="162" t="s">
        <v>129</v>
      </c>
      <c r="E178" s="149" t="s">
        <v>58</v>
      </c>
      <c r="F178" s="151">
        <v>161</v>
      </c>
      <c r="G178" s="139">
        <v>146</v>
      </c>
      <c r="H178" s="139">
        <v>185</v>
      </c>
      <c r="I178" s="139">
        <v>147</v>
      </c>
      <c r="J178" s="139">
        <v>161</v>
      </c>
      <c r="K178" s="139">
        <v>169</v>
      </c>
      <c r="L178" s="152">
        <v>36</v>
      </c>
      <c r="M178" s="78">
        <f t="shared" si="4"/>
        <v>1005</v>
      </c>
      <c r="N178" s="6"/>
      <c r="O178" s="6"/>
      <c r="P178" s="53"/>
      <c r="Q178" s="20"/>
      <c r="R178" s="54"/>
      <c r="S178" s="55"/>
      <c r="U178" s="71"/>
      <c r="V178" s="71"/>
      <c r="W178" s="70"/>
      <c r="X178" s="72"/>
      <c r="Y178" s="73"/>
    </row>
    <row r="179" spans="1:25" s="74" customFormat="1" ht="12.75" customHeight="1">
      <c r="A179" s="165">
        <v>28</v>
      </c>
      <c r="B179" s="165"/>
      <c r="C179" s="75" t="s">
        <v>153</v>
      </c>
      <c r="D179" s="97" t="s">
        <v>154</v>
      </c>
      <c r="E179" s="105" t="s">
        <v>48</v>
      </c>
      <c r="F179" s="99">
        <v>199</v>
      </c>
      <c r="G179" s="80">
        <v>154</v>
      </c>
      <c r="H179" s="80">
        <v>136</v>
      </c>
      <c r="I179" s="80">
        <v>178</v>
      </c>
      <c r="J179" s="80">
        <v>169</v>
      </c>
      <c r="K179" s="80">
        <v>148</v>
      </c>
      <c r="L179" s="106">
        <v>18</v>
      </c>
      <c r="M179" s="78">
        <f t="shared" si="4"/>
        <v>1002</v>
      </c>
      <c r="N179" s="6"/>
      <c r="O179" s="6"/>
      <c r="P179" s="53"/>
      <c r="Q179" s="20"/>
      <c r="R179" s="54"/>
      <c r="S179" s="55"/>
      <c r="U179" s="71"/>
      <c r="V179" s="71"/>
      <c r="W179" s="70"/>
      <c r="X179" s="72"/>
      <c r="Y179" s="73"/>
    </row>
    <row r="180" spans="1:25" s="74" customFormat="1" ht="12.75" customHeight="1">
      <c r="A180" s="165">
        <v>29</v>
      </c>
      <c r="B180" s="165"/>
      <c r="C180" s="137" t="s">
        <v>101</v>
      </c>
      <c r="D180" s="162" t="s">
        <v>98</v>
      </c>
      <c r="E180" s="149" t="s">
        <v>58</v>
      </c>
      <c r="F180" s="134">
        <v>167</v>
      </c>
      <c r="G180" s="135">
        <v>178</v>
      </c>
      <c r="H180" s="135">
        <v>141</v>
      </c>
      <c r="I180" s="135">
        <v>196</v>
      </c>
      <c r="J180" s="135">
        <v>132</v>
      </c>
      <c r="K180" s="135">
        <v>149</v>
      </c>
      <c r="L180" s="152">
        <v>36</v>
      </c>
      <c r="M180" s="78">
        <f t="shared" si="4"/>
        <v>999</v>
      </c>
      <c r="N180" s="6"/>
      <c r="O180" s="6"/>
      <c r="P180" s="53"/>
      <c r="Q180" s="20"/>
      <c r="R180" s="54"/>
      <c r="S180" s="55"/>
      <c r="U180" s="71"/>
      <c r="V180" s="71"/>
      <c r="W180" s="70"/>
      <c r="X180" s="72"/>
      <c r="Y180" s="73"/>
    </row>
    <row r="181" spans="1:25" s="74" customFormat="1" ht="12.75" customHeight="1">
      <c r="A181" s="165">
        <v>30</v>
      </c>
      <c r="B181" s="165"/>
      <c r="C181" s="136" t="s">
        <v>61</v>
      </c>
      <c r="D181" s="136" t="s">
        <v>62</v>
      </c>
      <c r="E181" s="146" t="s">
        <v>58</v>
      </c>
      <c r="F181" s="143">
        <v>134</v>
      </c>
      <c r="G181" s="144">
        <v>205</v>
      </c>
      <c r="H181" s="144">
        <v>162</v>
      </c>
      <c r="I181" s="144">
        <v>160</v>
      </c>
      <c r="J181" s="144">
        <v>157</v>
      </c>
      <c r="K181" s="144">
        <v>141</v>
      </c>
      <c r="L181" s="147">
        <v>36</v>
      </c>
      <c r="M181" s="78">
        <f t="shared" si="4"/>
        <v>995</v>
      </c>
      <c r="N181" s="6"/>
      <c r="O181" s="6"/>
      <c r="P181" s="53"/>
      <c r="Q181" s="20"/>
      <c r="R181" s="54"/>
      <c r="S181" s="55"/>
      <c r="U181" s="71"/>
      <c r="V181" s="71"/>
      <c r="W181" s="70"/>
      <c r="X181" s="72"/>
      <c r="Y181" s="73"/>
    </row>
    <row r="182" spans="1:25" s="74" customFormat="1" ht="12.75" customHeight="1">
      <c r="A182" s="165">
        <v>31</v>
      </c>
      <c r="B182" s="165"/>
      <c r="C182" s="136" t="s">
        <v>53</v>
      </c>
      <c r="D182" s="136" t="s">
        <v>52</v>
      </c>
      <c r="E182" s="149" t="s">
        <v>48</v>
      </c>
      <c r="F182" s="134">
        <v>193</v>
      </c>
      <c r="G182" s="135">
        <v>126</v>
      </c>
      <c r="H182" s="135">
        <v>146</v>
      </c>
      <c r="I182" s="135">
        <v>157</v>
      </c>
      <c r="J182" s="135">
        <v>163</v>
      </c>
      <c r="K182" s="135">
        <v>191</v>
      </c>
      <c r="L182" s="147">
        <v>18</v>
      </c>
      <c r="M182" s="78">
        <f t="shared" si="4"/>
        <v>994</v>
      </c>
      <c r="N182" s="6"/>
      <c r="O182" s="6"/>
      <c r="P182" s="53"/>
      <c r="Q182" s="20"/>
      <c r="R182" s="80"/>
      <c r="S182" s="55"/>
      <c r="U182" s="71"/>
      <c r="V182" s="71"/>
      <c r="W182" s="70"/>
      <c r="X182" s="72"/>
      <c r="Y182" s="73"/>
    </row>
    <row r="183" spans="1:25" s="74" customFormat="1" ht="12.75" customHeight="1">
      <c r="A183" s="165">
        <v>32</v>
      </c>
      <c r="B183" s="165"/>
      <c r="C183" s="136" t="s">
        <v>63</v>
      </c>
      <c r="D183" s="136" t="s">
        <v>62</v>
      </c>
      <c r="E183" s="146" t="s">
        <v>58</v>
      </c>
      <c r="F183" s="143">
        <v>160</v>
      </c>
      <c r="G183" s="144">
        <v>161</v>
      </c>
      <c r="H183" s="144">
        <v>162</v>
      </c>
      <c r="I183" s="144">
        <v>134</v>
      </c>
      <c r="J183" s="144">
        <v>169</v>
      </c>
      <c r="K183" s="144">
        <v>171</v>
      </c>
      <c r="L183" s="147">
        <v>36</v>
      </c>
      <c r="M183" s="78">
        <f t="shared" si="4"/>
        <v>993</v>
      </c>
      <c r="N183" s="6"/>
      <c r="O183" s="6"/>
      <c r="P183" s="53"/>
      <c r="Q183" s="20"/>
      <c r="R183" s="54"/>
      <c r="S183" s="55"/>
      <c r="U183" s="71"/>
      <c r="V183" s="71"/>
      <c r="W183" s="70"/>
      <c r="X183" s="72"/>
      <c r="Y183" s="73"/>
    </row>
    <row r="184" spans="1:25" s="74" customFormat="1" ht="12.75" customHeight="1">
      <c r="A184" s="165">
        <v>33</v>
      </c>
      <c r="B184" s="165"/>
      <c r="C184" s="136" t="s">
        <v>64</v>
      </c>
      <c r="D184" s="136" t="s">
        <v>65</v>
      </c>
      <c r="E184" s="146" t="s">
        <v>66</v>
      </c>
      <c r="F184" s="134">
        <v>148</v>
      </c>
      <c r="G184" s="135">
        <v>159</v>
      </c>
      <c r="H184" s="135">
        <v>151</v>
      </c>
      <c r="I184" s="135">
        <v>198</v>
      </c>
      <c r="J184" s="135">
        <v>149</v>
      </c>
      <c r="K184" s="135">
        <v>150</v>
      </c>
      <c r="L184" s="147">
        <v>36</v>
      </c>
      <c r="M184" s="78">
        <f aca="true" t="shared" si="5" ref="M184:M215">SUM(F184:L184)</f>
        <v>991</v>
      </c>
      <c r="N184" s="6"/>
      <c r="O184" s="6"/>
      <c r="P184" s="53"/>
      <c r="Q184" s="20"/>
      <c r="R184" s="54"/>
      <c r="S184" s="55"/>
      <c r="U184" s="71"/>
      <c r="V184" s="71"/>
      <c r="W184" s="70"/>
      <c r="X184" s="72"/>
      <c r="Y184" s="73"/>
    </row>
    <row r="185" spans="1:25" s="74" customFormat="1" ht="12.75" customHeight="1">
      <c r="A185" s="165">
        <v>34</v>
      </c>
      <c r="B185" s="165"/>
      <c r="C185" s="136" t="s">
        <v>67</v>
      </c>
      <c r="D185" s="136" t="s">
        <v>68</v>
      </c>
      <c r="E185" s="146" t="s">
        <v>58</v>
      </c>
      <c r="F185" s="134">
        <v>168</v>
      </c>
      <c r="G185" s="135">
        <v>143</v>
      </c>
      <c r="H185" s="135">
        <v>149</v>
      </c>
      <c r="I185" s="135">
        <v>176</v>
      </c>
      <c r="J185" s="135">
        <v>145</v>
      </c>
      <c r="K185" s="135">
        <v>170</v>
      </c>
      <c r="L185" s="147">
        <v>36</v>
      </c>
      <c r="M185" s="78">
        <f t="shared" si="5"/>
        <v>987</v>
      </c>
      <c r="N185" s="6"/>
      <c r="O185" s="6"/>
      <c r="P185" s="53"/>
      <c r="Q185" s="20"/>
      <c r="R185" s="54"/>
      <c r="S185" s="55"/>
      <c r="U185" s="71"/>
      <c r="V185" s="71"/>
      <c r="W185" s="70"/>
      <c r="X185" s="72"/>
      <c r="Y185" s="73"/>
    </row>
    <row r="186" spans="1:25" s="74" customFormat="1" ht="12.75" customHeight="1">
      <c r="A186" s="165">
        <v>35</v>
      </c>
      <c r="B186" s="165"/>
      <c r="C186" s="136" t="s">
        <v>140</v>
      </c>
      <c r="D186" s="136" t="s">
        <v>44</v>
      </c>
      <c r="E186" s="146" t="s">
        <v>48</v>
      </c>
      <c r="F186" s="134">
        <v>155</v>
      </c>
      <c r="G186" s="135">
        <v>176</v>
      </c>
      <c r="H186" s="135">
        <v>134</v>
      </c>
      <c r="I186" s="135">
        <v>183</v>
      </c>
      <c r="J186" s="135">
        <v>167</v>
      </c>
      <c r="K186" s="135">
        <v>151</v>
      </c>
      <c r="L186" s="147">
        <v>18</v>
      </c>
      <c r="M186" s="78">
        <f t="shared" si="5"/>
        <v>984</v>
      </c>
      <c r="N186" s="6"/>
      <c r="O186" s="6"/>
      <c r="P186" s="53"/>
      <c r="Q186" s="20"/>
      <c r="R186" s="54"/>
      <c r="S186" s="55"/>
      <c r="U186" s="71"/>
      <c r="V186" s="71"/>
      <c r="W186" s="70"/>
      <c r="X186" s="72"/>
      <c r="Y186" s="73"/>
    </row>
    <row r="187" spans="1:25" s="74" customFormat="1" ht="12.75" customHeight="1">
      <c r="A187" s="165">
        <v>36</v>
      </c>
      <c r="B187" s="165"/>
      <c r="C187" s="136" t="s">
        <v>130</v>
      </c>
      <c r="D187" s="136" t="s">
        <v>129</v>
      </c>
      <c r="E187" s="146" t="s">
        <v>76</v>
      </c>
      <c r="F187" s="151">
        <v>116</v>
      </c>
      <c r="G187" s="139">
        <v>135</v>
      </c>
      <c r="H187" s="139">
        <v>177</v>
      </c>
      <c r="I187" s="139">
        <v>168</v>
      </c>
      <c r="J187" s="139">
        <v>141</v>
      </c>
      <c r="K187" s="139">
        <v>192</v>
      </c>
      <c r="L187" s="152">
        <v>54</v>
      </c>
      <c r="M187" s="78">
        <f t="shared" si="5"/>
        <v>983</v>
      </c>
      <c r="N187" s="6"/>
      <c r="O187" s="6"/>
      <c r="P187" s="53"/>
      <c r="Q187" s="20"/>
      <c r="R187" s="54"/>
      <c r="S187" s="55"/>
      <c r="U187" s="71"/>
      <c r="V187" s="71"/>
      <c r="W187" s="70"/>
      <c r="X187" s="72"/>
      <c r="Y187" s="73"/>
    </row>
    <row r="188" spans="1:25" s="74" customFormat="1" ht="12.75" customHeight="1">
      <c r="A188" s="165">
        <v>37</v>
      </c>
      <c r="B188" s="165"/>
      <c r="C188" s="133" t="s">
        <v>54</v>
      </c>
      <c r="D188" s="133" t="s">
        <v>42</v>
      </c>
      <c r="E188" s="157" t="s">
        <v>48</v>
      </c>
      <c r="F188" s="134">
        <v>131</v>
      </c>
      <c r="G188" s="135">
        <v>138</v>
      </c>
      <c r="H188" s="135">
        <v>175</v>
      </c>
      <c r="I188" s="135">
        <v>151</v>
      </c>
      <c r="J188" s="135">
        <v>155</v>
      </c>
      <c r="K188" s="135">
        <v>214</v>
      </c>
      <c r="L188" s="147">
        <v>18</v>
      </c>
      <c r="M188" s="78">
        <f t="shared" si="5"/>
        <v>982</v>
      </c>
      <c r="N188" s="6"/>
      <c r="O188" s="6"/>
      <c r="P188" s="53"/>
      <c r="Q188" s="20"/>
      <c r="R188" s="54"/>
      <c r="S188" s="55"/>
      <c r="U188" s="71"/>
      <c r="V188" s="71"/>
      <c r="W188" s="70"/>
      <c r="X188" s="72"/>
      <c r="Y188" s="73"/>
    </row>
    <row r="189" spans="1:25" s="74" customFormat="1" ht="12.75" customHeight="1">
      <c r="A189" s="165">
        <v>38</v>
      </c>
      <c r="B189" s="165"/>
      <c r="C189" s="77" t="s">
        <v>150</v>
      </c>
      <c r="D189" s="77" t="s">
        <v>147</v>
      </c>
      <c r="E189" s="161" t="s">
        <v>58</v>
      </c>
      <c r="F189" s="134">
        <v>147</v>
      </c>
      <c r="G189" s="135">
        <v>173</v>
      </c>
      <c r="H189" s="135">
        <v>158</v>
      </c>
      <c r="I189" s="135">
        <v>195</v>
      </c>
      <c r="J189" s="135">
        <v>117</v>
      </c>
      <c r="K189" s="135">
        <v>156</v>
      </c>
      <c r="L189" s="152">
        <v>36</v>
      </c>
      <c r="M189" s="78">
        <f t="shared" si="5"/>
        <v>982</v>
      </c>
      <c r="N189" s="6"/>
      <c r="O189" s="6"/>
      <c r="P189" s="53"/>
      <c r="Q189" s="20"/>
      <c r="R189" s="54"/>
      <c r="S189" s="55"/>
      <c r="T189" s="70"/>
      <c r="U189" s="71"/>
      <c r="V189" s="71"/>
      <c r="W189" s="70"/>
      <c r="X189" s="72"/>
      <c r="Y189" s="73"/>
    </row>
    <row r="190" spans="1:25" s="74" customFormat="1" ht="12.75" customHeight="1">
      <c r="A190" s="165">
        <v>39</v>
      </c>
      <c r="B190" s="165"/>
      <c r="C190" s="136" t="s">
        <v>125</v>
      </c>
      <c r="D190" s="136" t="s">
        <v>124</v>
      </c>
      <c r="E190" s="148" t="s">
        <v>48</v>
      </c>
      <c r="F190" s="151">
        <v>155</v>
      </c>
      <c r="G190" s="139">
        <v>152</v>
      </c>
      <c r="H190" s="139">
        <v>146</v>
      </c>
      <c r="I190" s="139">
        <v>189</v>
      </c>
      <c r="J190" s="139">
        <v>171</v>
      </c>
      <c r="K190" s="139">
        <v>147</v>
      </c>
      <c r="L190" s="152">
        <v>18</v>
      </c>
      <c r="M190" s="78">
        <f t="shared" si="5"/>
        <v>978</v>
      </c>
      <c r="N190" s="6"/>
      <c r="O190" s="6"/>
      <c r="P190" s="53"/>
      <c r="Q190" s="20"/>
      <c r="R190" s="54"/>
      <c r="S190" s="55"/>
      <c r="T190" s="70"/>
      <c r="U190" s="71"/>
      <c r="V190" s="71"/>
      <c r="W190" s="70"/>
      <c r="X190" s="72"/>
      <c r="Y190" s="73"/>
    </row>
    <row r="191" spans="1:25" s="74" customFormat="1" ht="12.75" customHeight="1">
      <c r="A191" s="165">
        <v>40</v>
      </c>
      <c r="B191" s="165"/>
      <c r="C191" s="136" t="s">
        <v>123</v>
      </c>
      <c r="D191" s="136" t="s">
        <v>124</v>
      </c>
      <c r="E191" s="146" t="s">
        <v>48</v>
      </c>
      <c r="F191" s="151">
        <v>159</v>
      </c>
      <c r="G191" s="139">
        <v>148</v>
      </c>
      <c r="H191" s="139">
        <v>145</v>
      </c>
      <c r="I191" s="139">
        <v>187</v>
      </c>
      <c r="J191" s="139">
        <v>161</v>
      </c>
      <c r="K191" s="139">
        <v>160</v>
      </c>
      <c r="L191" s="152">
        <v>18</v>
      </c>
      <c r="M191" s="78">
        <f t="shared" si="5"/>
        <v>978</v>
      </c>
      <c r="N191" s="6"/>
      <c r="O191" s="6"/>
      <c r="P191" s="53"/>
      <c r="Q191" s="20"/>
      <c r="R191" s="54"/>
      <c r="S191" s="55"/>
      <c r="U191" s="71"/>
      <c r="V191" s="71"/>
      <c r="W191" s="70"/>
      <c r="X191" s="72"/>
      <c r="Y191" s="73"/>
    </row>
    <row r="192" spans="1:25" s="74" customFormat="1" ht="12.75" customHeight="1">
      <c r="A192" s="165">
        <v>41</v>
      </c>
      <c r="B192" s="165"/>
      <c r="C192" s="136" t="s">
        <v>95</v>
      </c>
      <c r="D192" s="136" t="s">
        <v>155</v>
      </c>
      <c r="E192" s="146" t="s">
        <v>76</v>
      </c>
      <c r="F192" s="134">
        <v>118</v>
      </c>
      <c r="G192" s="135">
        <v>153</v>
      </c>
      <c r="H192" s="135">
        <v>170</v>
      </c>
      <c r="I192" s="135">
        <v>145</v>
      </c>
      <c r="J192" s="135">
        <v>181</v>
      </c>
      <c r="K192" s="135">
        <v>155</v>
      </c>
      <c r="L192" s="152">
        <v>54</v>
      </c>
      <c r="M192" s="78">
        <f t="shared" si="5"/>
        <v>976</v>
      </c>
      <c r="N192" s="6"/>
      <c r="O192" s="6"/>
      <c r="P192" s="53"/>
      <c r="Q192" s="20"/>
      <c r="R192" s="54"/>
      <c r="S192" s="55"/>
      <c r="U192" s="71"/>
      <c r="V192" s="71"/>
      <c r="W192" s="70"/>
      <c r="X192" s="72"/>
      <c r="Y192" s="73"/>
    </row>
    <row r="193" spans="1:25" s="74" customFormat="1" ht="12.75" customHeight="1">
      <c r="A193" s="165">
        <v>42</v>
      </c>
      <c r="B193" s="165"/>
      <c r="C193" s="137" t="s">
        <v>133</v>
      </c>
      <c r="D193" s="136" t="s">
        <v>42</v>
      </c>
      <c r="E193" s="149" t="s">
        <v>40</v>
      </c>
      <c r="F193" s="151">
        <v>135</v>
      </c>
      <c r="G193" s="139">
        <v>145</v>
      </c>
      <c r="H193" s="139">
        <v>157</v>
      </c>
      <c r="I193" s="139">
        <v>203</v>
      </c>
      <c r="J193" s="139">
        <v>163</v>
      </c>
      <c r="K193" s="139">
        <v>170</v>
      </c>
      <c r="L193" s="152">
        <v>0</v>
      </c>
      <c r="M193" s="78">
        <f t="shared" si="5"/>
        <v>973</v>
      </c>
      <c r="N193" s="6"/>
      <c r="O193" s="6"/>
      <c r="P193" s="53"/>
      <c r="Q193" s="20"/>
      <c r="R193" s="54"/>
      <c r="S193" s="55"/>
      <c r="U193" s="71"/>
      <c r="V193" s="71"/>
      <c r="W193" s="70"/>
      <c r="X193" s="72"/>
      <c r="Y193" s="73"/>
    </row>
    <row r="194" spans="1:25" s="74" customFormat="1" ht="12.75" customHeight="1">
      <c r="A194" s="165">
        <v>43</v>
      </c>
      <c r="B194" s="165"/>
      <c r="C194" s="136" t="s">
        <v>55</v>
      </c>
      <c r="D194" s="136" t="s">
        <v>52</v>
      </c>
      <c r="E194" s="149" t="s">
        <v>48</v>
      </c>
      <c r="F194" s="134">
        <v>140</v>
      </c>
      <c r="G194" s="135">
        <v>160</v>
      </c>
      <c r="H194" s="135">
        <v>189</v>
      </c>
      <c r="I194" s="135">
        <v>160</v>
      </c>
      <c r="J194" s="135">
        <v>151</v>
      </c>
      <c r="K194" s="135">
        <v>154</v>
      </c>
      <c r="L194" s="147">
        <v>18</v>
      </c>
      <c r="M194" s="78">
        <f t="shared" si="5"/>
        <v>972</v>
      </c>
      <c r="N194" s="6"/>
      <c r="O194" s="6"/>
      <c r="P194" s="53"/>
      <c r="Q194" s="20"/>
      <c r="R194" s="54"/>
      <c r="S194" s="55"/>
      <c r="U194" s="71"/>
      <c r="V194" s="71"/>
      <c r="W194" s="70"/>
      <c r="X194" s="72"/>
      <c r="Y194" s="73"/>
    </row>
    <row r="195" spans="1:25" s="74" customFormat="1" ht="12.75" customHeight="1">
      <c r="A195" s="165">
        <v>44</v>
      </c>
      <c r="B195" s="165"/>
      <c r="C195" s="77" t="s">
        <v>151</v>
      </c>
      <c r="D195" s="77" t="s">
        <v>144</v>
      </c>
      <c r="E195" s="103" t="s">
        <v>76</v>
      </c>
      <c r="F195" s="99">
        <v>159</v>
      </c>
      <c r="G195" s="80">
        <v>117</v>
      </c>
      <c r="H195" s="80">
        <v>170</v>
      </c>
      <c r="I195" s="80">
        <v>131</v>
      </c>
      <c r="J195" s="80">
        <v>203</v>
      </c>
      <c r="K195" s="80">
        <v>136</v>
      </c>
      <c r="L195" s="106">
        <v>54</v>
      </c>
      <c r="M195" s="78">
        <f t="shared" si="5"/>
        <v>970</v>
      </c>
      <c r="N195" s="6"/>
      <c r="O195" s="6"/>
      <c r="P195" s="53"/>
      <c r="Q195" s="20"/>
      <c r="R195" s="54"/>
      <c r="S195" s="55"/>
      <c r="U195" s="71"/>
      <c r="V195" s="71"/>
      <c r="W195" s="70"/>
      <c r="X195" s="72"/>
      <c r="Y195" s="73"/>
    </row>
    <row r="196" spans="1:25" s="74" customFormat="1" ht="12.75" customHeight="1">
      <c r="A196" s="165">
        <v>45</v>
      </c>
      <c r="B196" s="165"/>
      <c r="C196" s="136" t="s">
        <v>120</v>
      </c>
      <c r="D196" s="136" t="s">
        <v>119</v>
      </c>
      <c r="E196" s="146" t="s">
        <v>48</v>
      </c>
      <c r="F196" s="151">
        <v>169</v>
      </c>
      <c r="G196" s="139">
        <v>136</v>
      </c>
      <c r="H196" s="139">
        <v>173</v>
      </c>
      <c r="I196" s="139">
        <v>151</v>
      </c>
      <c r="J196" s="139">
        <v>159</v>
      </c>
      <c r="K196" s="139">
        <v>161</v>
      </c>
      <c r="L196" s="152">
        <v>18</v>
      </c>
      <c r="M196" s="78">
        <f t="shared" si="5"/>
        <v>967</v>
      </c>
      <c r="N196" s="6"/>
      <c r="O196" s="6"/>
      <c r="P196" s="53"/>
      <c r="Q196" s="20"/>
      <c r="R196" s="54"/>
      <c r="S196" s="55"/>
      <c r="U196" s="71"/>
      <c r="V196" s="71"/>
      <c r="W196" s="70"/>
      <c r="X196" s="72"/>
      <c r="Y196" s="73"/>
    </row>
    <row r="197" spans="1:25" s="74" customFormat="1" ht="12.75" customHeight="1">
      <c r="A197" s="165">
        <v>46</v>
      </c>
      <c r="B197" s="165"/>
      <c r="C197" s="137" t="s">
        <v>84</v>
      </c>
      <c r="D197" s="137" t="s">
        <v>85</v>
      </c>
      <c r="E197" s="149" t="s">
        <v>86</v>
      </c>
      <c r="F197" s="134">
        <v>152</v>
      </c>
      <c r="G197" s="135">
        <v>185</v>
      </c>
      <c r="H197" s="135">
        <v>142</v>
      </c>
      <c r="I197" s="135">
        <v>140</v>
      </c>
      <c r="J197" s="135">
        <v>157</v>
      </c>
      <c r="K197" s="135">
        <v>136</v>
      </c>
      <c r="L197" s="147">
        <v>54</v>
      </c>
      <c r="M197" s="78">
        <f t="shared" si="5"/>
        <v>966</v>
      </c>
      <c r="N197" s="6"/>
      <c r="O197" s="6"/>
      <c r="P197" s="53"/>
      <c r="Q197" s="20"/>
      <c r="R197" s="54"/>
      <c r="S197" s="55"/>
      <c r="U197" s="71"/>
      <c r="V197" s="71"/>
      <c r="W197" s="70"/>
      <c r="X197" s="72"/>
      <c r="Y197" s="73"/>
    </row>
    <row r="198" spans="1:25" s="74" customFormat="1" ht="12.75" customHeight="1">
      <c r="A198" s="165">
        <v>47</v>
      </c>
      <c r="B198" s="165"/>
      <c r="C198" s="136" t="s">
        <v>93</v>
      </c>
      <c r="D198" s="136" t="s">
        <v>156</v>
      </c>
      <c r="E198" s="146" t="s">
        <v>80</v>
      </c>
      <c r="F198" s="99">
        <v>138</v>
      </c>
      <c r="G198" s="80">
        <v>156</v>
      </c>
      <c r="H198" s="80">
        <v>108</v>
      </c>
      <c r="I198" s="80">
        <v>149</v>
      </c>
      <c r="J198" s="80">
        <v>151</v>
      </c>
      <c r="K198" s="80">
        <v>192</v>
      </c>
      <c r="L198" s="106">
        <v>72</v>
      </c>
      <c r="M198" s="78">
        <f t="shared" si="5"/>
        <v>966</v>
      </c>
      <c r="N198" s="6"/>
      <c r="O198" s="6"/>
      <c r="P198" s="53"/>
      <c r="Q198" s="20"/>
      <c r="R198" s="54"/>
      <c r="S198" s="55"/>
      <c r="U198" s="71"/>
      <c r="V198" s="71"/>
      <c r="W198" s="70"/>
      <c r="X198" s="72"/>
      <c r="Y198" s="73"/>
    </row>
    <row r="199" spans="1:25" s="74" customFormat="1" ht="12.75" customHeight="1">
      <c r="A199" s="165">
        <v>48</v>
      </c>
      <c r="B199" s="165"/>
      <c r="C199" s="136" t="s">
        <v>81</v>
      </c>
      <c r="D199" s="136" t="s">
        <v>57</v>
      </c>
      <c r="E199" s="146" t="s">
        <v>80</v>
      </c>
      <c r="F199" s="134">
        <v>140</v>
      </c>
      <c r="G199" s="135">
        <v>162</v>
      </c>
      <c r="H199" s="135">
        <v>146</v>
      </c>
      <c r="I199" s="135">
        <v>155</v>
      </c>
      <c r="J199" s="135">
        <v>147</v>
      </c>
      <c r="K199" s="135">
        <v>139</v>
      </c>
      <c r="L199" s="147">
        <v>72</v>
      </c>
      <c r="M199" s="78">
        <f t="shared" si="5"/>
        <v>961</v>
      </c>
      <c r="N199" s="6"/>
      <c r="O199" s="6"/>
      <c r="P199" s="53"/>
      <c r="Q199" s="20"/>
      <c r="R199" s="54"/>
      <c r="S199" s="55"/>
      <c r="U199" s="71"/>
      <c r="V199" s="71"/>
      <c r="W199" s="70"/>
      <c r="X199" s="72"/>
      <c r="Y199" s="73"/>
    </row>
    <row r="200" spans="1:25" s="74" customFormat="1" ht="12.75" customHeight="1">
      <c r="A200" s="165">
        <v>49</v>
      </c>
      <c r="B200" s="165"/>
      <c r="C200" s="137" t="s">
        <v>69</v>
      </c>
      <c r="D200" s="137" t="s">
        <v>62</v>
      </c>
      <c r="E200" s="146" t="s">
        <v>58</v>
      </c>
      <c r="F200" s="134">
        <v>159</v>
      </c>
      <c r="G200" s="135">
        <v>143</v>
      </c>
      <c r="H200" s="135">
        <v>142</v>
      </c>
      <c r="I200" s="135">
        <v>151</v>
      </c>
      <c r="J200" s="135">
        <v>171</v>
      </c>
      <c r="K200" s="135">
        <v>156</v>
      </c>
      <c r="L200" s="147">
        <v>36</v>
      </c>
      <c r="M200" s="78">
        <f t="shared" si="5"/>
        <v>958</v>
      </c>
      <c r="N200" s="6"/>
      <c r="O200" s="6"/>
      <c r="P200" s="53"/>
      <c r="Q200" s="20"/>
      <c r="R200" s="80"/>
      <c r="S200" s="55"/>
      <c r="U200" s="71"/>
      <c r="V200" s="71"/>
      <c r="W200" s="70"/>
      <c r="X200" s="72"/>
      <c r="Y200" s="73"/>
    </row>
    <row r="201" spans="1:25" s="74" customFormat="1" ht="12.75" customHeight="1">
      <c r="A201" s="165">
        <v>50</v>
      </c>
      <c r="B201" s="165"/>
      <c r="C201" s="136" t="s">
        <v>41</v>
      </c>
      <c r="D201" s="137" t="s">
        <v>42</v>
      </c>
      <c r="E201" s="149" t="s">
        <v>40</v>
      </c>
      <c r="F201" s="134">
        <v>180</v>
      </c>
      <c r="G201" s="135">
        <v>153</v>
      </c>
      <c r="H201" s="135">
        <v>167</v>
      </c>
      <c r="I201" s="135">
        <v>164</v>
      </c>
      <c r="J201" s="135">
        <v>146</v>
      </c>
      <c r="K201" s="135">
        <v>146</v>
      </c>
      <c r="L201" s="147">
        <v>0</v>
      </c>
      <c r="M201" s="78">
        <f t="shared" si="5"/>
        <v>956</v>
      </c>
      <c r="N201" s="6"/>
      <c r="O201" s="6"/>
      <c r="P201" s="53"/>
      <c r="Q201" s="20"/>
      <c r="R201" s="54"/>
      <c r="S201" s="55"/>
      <c r="U201" s="71"/>
      <c r="V201" s="71"/>
      <c r="W201" s="70"/>
      <c r="X201" s="72"/>
      <c r="Y201" s="73"/>
    </row>
    <row r="202" spans="1:25" s="74" customFormat="1" ht="12.75" customHeight="1">
      <c r="A202" s="165">
        <v>51</v>
      </c>
      <c r="B202" s="165"/>
      <c r="C202" s="136" t="s">
        <v>74</v>
      </c>
      <c r="D202" s="136" t="s">
        <v>75</v>
      </c>
      <c r="E202" s="146" t="s">
        <v>76</v>
      </c>
      <c r="F202" s="134">
        <v>164</v>
      </c>
      <c r="G202" s="135">
        <v>145</v>
      </c>
      <c r="H202" s="135">
        <v>150</v>
      </c>
      <c r="I202" s="135">
        <v>138</v>
      </c>
      <c r="J202" s="135">
        <v>163</v>
      </c>
      <c r="K202" s="135">
        <v>142</v>
      </c>
      <c r="L202" s="147">
        <v>54</v>
      </c>
      <c r="M202" s="78">
        <f t="shared" si="5"/>
        <v>956</v>
      </c>
      <c r="N202" s="6"/>
      <c r="O202" s="6"/>
      <c r="P202" s="53"/>
      <c r="Q202" s="20"/>
      <c r="R202" s="54"/>
      <c r="S202" s="55"/>
      <c r="U202" s="71"/>
      <c r="V202" s="71"/>
      <c r="W202" s="70"/>
      <c r="X202" s="72"/>
      <c r="Y202" s="73"/>
    </row>
    <row r="203" spans="1:25" s="74" customFormat="1" ht="12.75" customHeight="1">
      <c r="A203" s="165">
        <v>52</v>
      </c>
      <c r="B203" s="165"/>
      <c r="C203" s="136" t="s">
        <v>131</v>
      </c>
      <c r="D203" s="136" t="s">
        <v>129</v>
      </c>
      <c r="E203" s="146" t="s">
        <v>40</v>
      </c>
      <c r="F203" s="151">
        <v>202</v>
      </c>
      <c r="G203" s="139">
        <v>140</v>
      </c>
      <c r="H203" s="139">
        <v>158</v>
      </c>
      <c r="I203" s="139">
        <v>150</v>
      </c>
      <c r="J203" s="139">
        <v>114</v>
      </c>
      <c r="K203" s="139">
        <v>192</v>
      </c>
      <c r="L203" s="152">
        <v>0</v>
      </c>
      <c r="M203" s="78">
        <f t="shared" si="5"/>
        <v>956</v>
      </c>
      <c r="N203" s="6"/>
      <c r="O203" s="6"/>
      <c r="P203" s="53"/>
      <c r="Q203" s="20"/>
      <c r="R203" s="54"/>
      <c r="S203" s="55"/>
      <c r="U203" s="71"/>
      <c r="V203" s="71"/>
      <c r="W203" s="70"/>
      <c r="X203" s="72"/>
      <c r="Y203" s="73"/>
    </row>
    <row r="204" spans="1:25" s="74" customFormat="1" ht="12.75" customHeight="1">
      <c r="A204" s="165">
        <v>53</v>
      </c>
      <c r="B204" s="165"/>
      <c r="C204" s="133" t="s">
        <v>105</v>
      </c>
      <c r="D204" s="133" t="s">
        <v>106</v>
      </c>
      <c r="E204" s="157" t="s">
        <v>48</v>
      </c>
      <c r="F204" s="134">
        <v>173</v>
      </c>
      <c r="G204" s="135">
        <v>148</v>
      </c>
      <c r="H204" s="135">
        <v>189</v>
      </c>
      <c r="I204" s="135">
        <v>145</v>
      </c>
      <c r="J204" s="135">
        <v>141</v>
      </c>
      <c r="K204" s="135">
        <v>139</v>
      </c>
      <c r="L204" s="152">
        <v>18</v>
      </c>
      <c r="M204" s="78">
        <f t="shared" si="5"/>
        <v>953</v>
      </c>
      <c r="N204" s="6"/>
      <c r="O204" s="6"/>
      <c r="P204" s="53"/>
      <c r="Q204" s="20"/>
      <c r="R204" s="54"/>
      <c r="S204" s="55"/>
      <c r="U204" s="71"/>
      <c r="V204" s="71"/>
      <c r="W204" s="70"/>
      <c r="X204" s="72"/>
      <c r="Y204" s="73"/>
    </row>
    <row r="205" spans="1:25" s="74" customFormat="1" ht="12.75" customHeight="1">
      <c r="A205" s="165">
        <v>54</v>
      </c>
      <c r="B205" s="165"/>
      <c r="C205" s="136" t="s">
        <v>70</v>
      </c>
      <c r="D205" s="136" t="s">
        <v>47</v>
      </c>
      <c r="E205" s="146" t="s">
        <v>58</v>
      </c>
      <c r="F205" s="143">
        <v>122</v>
      </c>
      <c r="G205" s="144">
        <v>158</v>
      </c>
      <c r="H205" s="144">
        <v>144</v>
      </c>
      <c r="I205" s="144">
        <v>151</v>
      </c>
      <c r="J205" s="144">
        <v>144</v>
      </c>
      <c r="K205" s="144">
        <v>193</v>
      </c>
      <c r="L205" s="147">
        <v>36</v>
      </c>
      <c r="M205" s="78">
        <f t="shared" si="5"/>
        <v>948</v>
      </c>
      <c r="N205" s="6"/>
      <c r="O205" s="6"/>
      <c r="P205" s="53"/>
      <c r="Q205" s="20"/>
      <c r="R205" s="54"/>
      <c r="S205" s="55"/>
      <c r="U205" s="71"/>
      <c r="V205" s="71"/>
      <c r="W205" s="70"/>
      <c r="X205" s="72"/>
      <c r="Y205" s="73"/>
    </row>
    <row r="206" spans="1:25" s="74" customFormat="1" ht="12.75" customHeight="1">
      <c r="A206" s="165">
        <v>55</v>
      </c>
      <c r="B206" s="165"/>
      <c r="C206" s="137" t="s">
        <v>121</v>
      </c>
      <c r="D206" s="136" t="s">
        <v>119</v>
      </c>
      <c r="E206" s="149" t="s">
        <v>58</v>
      </c>
      <c r="F206" s="151">
        <v>166</v>
      </c>
      <c r="G206" s="139">
        <v>134</v>
      </c>
      <c r="H206" s="139">
        <v>116</v>
      </c>
      <c r="I206" s="139">
        <v>178</v>
      </c>
      <c r="J206" s="139">
        <v>173</v>
      </c>
      <c r="K206" s="139">
        <v>144</v>
      </c>
      <c r="L206" s="152">
        <v>36</v>
      </c>
      <c r="M206" s="78">
        <f t="shared" si="5"/>
        <v>947</v>
      </c>
      <c r="N206" s="6"/>
      <c r="O206" s="6"/>
      <c r="P206" s="53"/>
      <c r="Q206" s="20"/>
      <c r="R206" s="54"/>
      <c r="S206" s="55"/>
      <c r="U206" s="71"/>
      <c r="V206" s="71"/>
      <c r="W206" s="70"/>
      <c r="X206" s="72"/>
      <c r="Y206" s="73"/>
    </row>
    <row r="207" spans="1:25" s="74" customFormat="1" ht="12.75" customHeight="1">
      <c r="A207" s="165">
        <v>56</v>
      </c>
      <c r="B207" s="165"/>
      <c r="C207" s="140" t="s">
        <v>142</v>
      </c>
      <c r="D207" s="140" t="s">
        <v>141</v>
      </c>
      <c r="E207" s="150" t="s">
        <v>48</v>
      </c>
      <c r="F207" s="151">
        <v>191</v>
      </c>
      <c r="G207" s="139">
        <v>135</v>
      </c>
      <c r="H207" s="139">
        <v>149</v>
      </c>
      <c r="I207" s="139">
        <v>108</v>
      </c>
      <c r="J207" s="139">
        <v>146</v>
      </c>
      <c r="K207" s="139">
        <v>189</v>
      </c>
      <c r="L207" s="152">
        <v>18</v>
      </c>
      <c r="M207" s="78">
        <f t="shared" si="5"/>
        <v>936</v>
      </c>
      <c r="N207" s="6"/>
      <c r="O207" s="6"/>
      <c r="P207" s="53"/>
      <c r="Q207" s="20"/>
      <c r="R207" s="54"/>
      <c r="S207" s="55"/>
      <c r="U207" s="71"/>
      <c r="V207" s="71"/>
      <c r="W207" s="70"/>
      <c r="X207" s="72"/>
      <c r="Y207" s="73"/>
    </row>
    <row r="208" spans="1:25" s="74" customFormat="1" ht="12.75" customHeight="1">
      <c r="A208" s="165">
        <v>57</v>
      </c>
      <c r="B208" s="165"/>
      <c r="C208" s="136" t="s">
        <v>71</v>
      </c>
      <c r="D208" s="136" t="s">
        <v>57</v>
      </c>
      <c r="E208" s="146" t="s">
        <v>58</v>
      </c>
      <c r="F208" s="143">
        <v>149</v>
      </c>
      <c r="G208" s="144">
        <v>149</v>
      </c>
      <c r="H208" s="144">
        <v>155</v>
      </c>
      <c r="I208" s="144">
        <v>145</v>
      </c>
      <c r="J208" s="144">
        <v>145</v>
      </c>
      <c r="K208" s="144">
        <v>155</v>
      </c>
      <c r="L208" s="147">
        <v>36</v>
      </c>
      <c r="M208" s="78">
        <f t="shared" si="5"/>
        <v>934</v>
      </c>
      <c r="N208" s="6"/>
      <c r="O208" s="6"/>
      <c r="P208" s="53"/>
      <c r="Q208" s="20"/>
      <c r="R208" s="54"/>
      <c r="S208" s="55"/>
      <c r="T208" s="70"/>
      <c r="U208" s="71"/>
      <c r="V208" s="71"/>
      <c r="W208" s="70"/>
      <c r="X208" s="72"/>
      <c r="Y208" s="73"/>
    </row>
    <row r="209" spans="1:25" s="74" customFormat="1" ht="12.75" customHeight="1">
      <c r="A209" s="165">
        <v>58</v>
      </c>
      <c r="B209" s="165"/>
      <c r="C209" s="144" t="s">
        <v>72</v>
      </c>
      <c r="D209" s="144" t="s">
        <v>68</v>
      </c>
      <c r="E209" s="148" t="s">
        <v>58</v>
      </c>
      <c r="F209" s="134">
        <v>176</v>
      </c>
      <c r="G209" s="135">
        <v>143</v>
      </c>
      <c r="H209" s="135">
        <v>168</v>
      </c>
      <c r="I209" s="135">
        <v>135</v>
      </c>
      <c r="J209" s="135">
        <v>137</v>
      </c>
      <c r="K209" s="135">
        <v>136</v>
      </c>
      <c r="L209" s="147">
        <v>36</v>
      </c>
      <c r="M209" s="78">
        <f t="shared" si="5"/>
        <v>931</v>
      </c>
      <c r="N209" s="6"/>
      <c r="O209" s="6"/>
      <c r="P209" s="53"/>
      <c r="Q209" s="20"/>
      <c r="R209" s="54"/>
      <c r="S209" s="55"/>
      <c r="T209" s="70"/>
      <c r="U209" s="71"/>
      <c r="V209" s="71"/>
      <c r="W209" s="70"/>
      <c r="X209" s="72"/>
      <c r="Y209" s="73"/>
    </row>
    <row r="210" spans="1:25" s="74" customFormat="1" ht="12.75" customHeight="1">
      <c r="A210" s="165">
        <v>59</v>
      </c>
      <c r="B210" s="165"/>
      <c r="C210" s="136" t="s">
        <v>134</v>
      </c>
      <c r="D210" s="136" t="s">
        <v>135</v>
      </c>
      <c r="E210" s="146" t="s">
        <v>76</v>
      </c>
      <c r="F210" s="151">
        <v>139</v>
      </c>
      <c r="G210" s="139">
        <v>148</v>
      </c>
      <c r="H210" s="139">
        <v>111</v>
      </c>
      <c r="I210" s="139">
        <v>158</v>
      </c>
      <c r="J210" s="139">
        <v>159</v>
      </c>
      <c r="K210" s="139">
        <v>159</v>
      </c>
      <c r="L210" s="152">
        <v>54</v>
      </c>
      <c r="M210" s="78">
        <f t="shared" si="5"/>
        <v>928</v>
      </c>
      <c r="N210" s="6"/>
      <c r="O210" s="6"/>
      <c r="P210" s="53"/>
      <c r="Q210" s="20"/>
      <c r="R210" s="54"/>
      <c r="S210" s="55"/>
      <c r="U210" s="71"/>
      <c r="V210" s="71"/>
      <c r="W210" s="70"/>
      <c r="X210" s="72"/>
      <c r="Y210" s="73"/>
    </row>
    <row r="211" spans="1:25" s="74" customFormat="1" ht="12.75" customHeight="1">
      <c r="A211" s="165">
        <v>60</v>
      </c>
      <c r="B211" s="165"/>
      <c r="C211" s="137" t="s">
        <v>77</v>
      </c>
      <c r="D211" s="137" t="s">
        <v>47</v>
      </c>
      <c r="E211" s="149" t="s">
        <v>76</v>
      </c>
      <c r="F211" s="134">
        <v>162</v>
      </c>
      <c r="G211" s="135">
        <v>139</v>
      </c>
      <c r="H211" s="135">
        <v>154</v>
      </c>
      <c r="I211" s="135">
        <v>122</v>
      </c>
      <c r="J211" s="135">
        <v>155</v>
      </c>
      <c r="K211" s="135">
        <v>134</v>
      </c>
      <c r="L211" s="147">
        <v>54</v>
      </c>
      <c r="M211" s="78">
        <f t="shared" si="5"/>
        <v>920</v>
      </c>
      <c r="N211" s="6"/>
      <c r="O211" s="6"/>
      <c r="P211" s="53"/>
      <c r="Q211" s="20"/>
      <c r="R211" s="54"/>
      <c r="S211" s="55"/>
      <c r="U211" s="71"/>
      <c r="V211" s="71"/>
      <c r="W211" s="70"/>
      <c r="X211" s="72"/>
      <c r="Y211" s="73"/>
    </row>
    <row r="212" spans="1:25" s="74" customFormat="1" ht="12.75" customHeight="1">
      <c r="A212" s="165">
        <v>61</v>
      </c>
      <c r="B212" s="165"/>
      <c r="C212" s="144" t="s">
        <v>122</v>
      </c>
      <c r="D212" s="144" t="s">
        <v>119</v>
      </c>
      <c r="E212" s="148" t="s">
        <v>58</v>
      </c>
      <c r="F212" s="151">
        <v>132</v>
      </c>
      <c r="G212" s="139">
        <v>156</v>
      </c>
      <c r="H212" s="139">
        <v>157</v>
      </c>
      <c r="I212" s="139">
        <v>180</v>
      </c>
      <c r="J212" s="139">
        <v>140</v>
      </c>
      <c r="K212" s="139">
        <v>117</v>
      </c>
      <c r="L212" s="152">
        <v>36</v>
      </c>
      <c r="M212" s="78">
        <f t="shared" si="5"/>
        <v>918</v>
      </c>
      <c r="N212" s="6"/>
      <c r="O212" s="6"/>
      <c r="P212" s="53"/>
      <c r="Q212" s="20"/>
      <c r="R212" s="54"/>
      <c r="S212" s="55"/>
      <c r="U212" s="71"/>
      <c r="V212" s="71"/>
      <c r="W212" s="70"/>
      <c r="X212" s="72"/>
      <c r="Y212" s="73"/>
    </row>
    <row r="213" spans="1:25" s="74" customFormat="1" ht="12.75" customHeight="1">
      <c r="A213" s="165">
        <v>62</v>
      </c>
      <c r="B213" s="165"/>
      <c r="C213" s="136" t="s">
        <v>161</v>
      </c>
      <c r="D213" s="136" t="s">
        <v>107</v>
      </c>
      <c r="E213" s="146" t="s">
        <v>76</v>
      </c>
      <c r="F213" s="134">
        <v>104</v>
      </c>
      <c r="G213" s="135">
        <v>162</v>
      </c>
      <c r="H213" s="135">
        <v>134</v>
      </c>
      <c r="I213" s="135">
        <v>160</v>
      </c>
      <c r="J213" s="135">
        <v>122</v>
      </c>
      <c r="K213" s="135">
        <v>181</v>
      </c>
      <c r="L213" s="152">
        <v>54</v>
      </c>
      <c r="M213" s="78">
        <f t="shared" si="5"/>
        <v>917</v>
      </c>
      <c r="N213" s="6"/>
      <c r="O213" s="6"/>
      <c r="P213" s="53"/>
      <c r="Q213" s="20"/>
      <c r="R213" s="54"/>
      <c r="S213" s="55"/>
      <c r="U213" s="71"/>
      <c r="V213" s="71"/>
      <c r="W213" s="70"/>
      <c r="X213" s="72"/>
      <c r="Y213" s="73"/>
    </row>
    <row r="214" spans="1:25" s="74" customFormat="1" ht="12.75" customHeight="1">
      <c r="A214" s="165">
        <v>63</v>
      </c>
      <c r="B214" s="165"/>
      <c r="C214" s="136" t="s">
        <v>110</v>
      </c>
      <c r="D214" s="136" t="s">
        <v>111</v>
      </c>
      <c r="E214" s="146" t="s">
        <v>76</v>
      </c>
      <c r="F214" s="99">
        <v>156</v>
      </c>
      <c r="G214" s="80">
        <v>150</v>
      </c>
      <c r="H214" s="80">
        <v>177</v>
      </c>
      <c r="I214" s="80">
        <v>121</v>
      </c>
      <c r="J214" s="80">
        <v>119</v>
      </c>
      <c r="K214" s="80">
        <v>139</v>
      </c>
      <c r="L214" s="106">
        <v>54</v>
      </c>
      <c r="M214" s="78">
        <f t="shared" si="5"/>
        <v>916</v>
      </c>
      <c r="N214" s="6"/>
      <c r="O214" s="6"/>
      <c r="P214" s="53"/>
      <c r="Q214" s="20"/>
      <c r="R214" s="54"/>
      <c r="S214" s="55"/>
      <c r="U214" s="71"/>
      <c r="V214" s="71"/>
      <c r="W214" s="70"/>
      <c r="X214" s="72"/>
      <c r="Y214" s="73"/>
    </row>
    <row r="215" spans="1:25" s="74" customFormat="1" ht="12.75" customHeight="1">
      <c r="A215" s="165">
        <v>64</v>
      </c>
      <c r="B215" s="165"/>
      <c r="C215" s="137" t="s">
        <v>73</v>
      </c>
      <c r="D215" s="137" t="s">
        <v>57</v>
      </c>
      <c r="E215" s="149" t="s">
        <v>58</v>
      </c>
      <c r="F215" s="134">
        <v>176</v>
      </c>
      <c r="G215" s="135">
        <v>145</v>
      </c>
      <c r="H215" s="135">
        <v>142</v>
      </c>
      <c r="I215" s="135">
        <v>118</v>
      </c>
      <c r="J215" s="135">
        <v>157</v>
      </c>
      <c r="K215" s="135">
        <v>137</v>
      </c>
      <c r="L215" s="147">
        <v>36</v>
      </c>
      <c r="M215" s="78">
        <f t="shared" si="5"/>
        <v>911</v>
      </c>
      <c r="N215" s="6"/>
      <c r="O215" s="6"/>
      <c r="P215" s="53"/>
      <c r="Q215" s="20"/>
      <c r="R215" s="54"/>
      <c r="S215" s="55"/>
      <c r="U215" s="71"/>
      <c r="V215" s="71"/>
      <c r="W215" s="70"/>
      <c r="X215" s="72"/>
      <c r="Y215" s="73"/>
    </row>
    <row r="216" spans="1:25" s="74" customFormat="1" ht="12.75" customHeight="1">
      <c r="A216" s="165">
        <v>65</v>
      </c>
      <c r="B216" s="165"/>
      <c r="C216" s="133" t="s">
        <v>126</v>
      </c>
      <c r="D216" s="133" t="s">
        <v>124</v>
      </c>
      <c r="E216" s="157" t="s">
        <v>58</v>
      </c>
      <c r="F216" s="153">
        <v>150</v>
      </c>
      <c r="G216" s="141">
        <v>169</v>
      </c>
      <c r="H216" s="141">
        <v>142</v>
      </c>
      <c r="I216" s="141">
        <v>124</v>
      </c>
      <c r="J216" s="141">
        <v>157</v>
      </c>
      <c r="K216" s="141">
        <v>126</v>
      </c>
      <c r="L216" s="152">
        <v>36</v>
      </c>
      <c r="M216" s="78">
        <f aca="true" t="shared" si="6" ref="M216:M232">SUM(F216:L216)</f>
        <v>904</v>
      </c>
      <c r="N216" s="6"/>
      <c r="O216" s="6"/>
      <c r="P216" s="53"/>
      <c r="Q216" s="20"/>
      <c r="R216" s="54"/>
      <c r="S216" s="55"/>
      <c r="U216" s="71"/>
      <c r="V216" s="71"/>
      <c r="W216" s="70"/>
      <c r="X216" s="72"/>
      <c r="Y216" s="73"/>
    </row>
    <row r="217" spans="1:25" s="74" customFormat="1" ht="12.75" customHeight="1">
      <c r="A217" s="165">
        <v>66</v>
      </c>
      <c r="B217" s="165"/>
      <c r="C217" s="136" t="s">
        <v>83</v>
      </c>
      <c r="D217" s="136" t="s">
        <v>141</v>
      </c>
      <c r="E217" s="146" t="s">
        <v>58</v>
      </c>
      <c r="F217" s="143">
        <v>119</v>
      </c>
      <c r="G217" s="144">
        <v>165</v>
      </c>
      <c r="H217" s="144">
        <v>154</v>
      </c>
      <c r="I217" s="144">
        <v>140</v>
      </c>
      <c r="J217" s="144">
        <v>125</v>
      </c>
      <c r="K217" s="144">
        <v>162</v>
      </c>
      <c r="L217" s="147">
        <v>36</v>
      </c>
      <c r="M217" s="78">
        <f t="shared" si="6"/>
        <v>901</v>
      </c>
      <c r="N217" s="6"/>
      <c r="O217" s="6"/>
      <c r="P217" s="53"/>
      <c r="Q217" s="20"/>
      <c r="R217" s="54"/>
      <c r="S217" s="55"/>
      <c r="U217" s="71"/>
      <c r="V217" s="71"/>
      <c r="W217" s="70"/>
      <c r="X217" s="72"/>
      <c r="Y217" s="73"/>
    </row>
    <row r="218" spans="1:25" s="74" customFormat="1" ht="12.75" customHeight="1">
      <c r="A218" s="165">
        <v>67</v>
      </c>
      <c r="B218" s="165"/>
      <c r="C218" s="136" t="s">
        <v>127</v>
      </c>
      <c r="D218" s="136" t="s">
        <v>124</v>
      </c>
      <c r="E218" s="146" t="s">
        <v>48</v>
      </c>
      <c r="F218" s="151">
        <v>155</v>
      </c>
      <c r="G218" s="139">
        <v>127</v>
      </c>
      <c r="H218" s="139">
        <v>142</v>
      </c>
      <c r="I218" s="139">
        <v>164</v>
      </c>
      <c r="J218" s="139">
        <v>156</v>
      </c>
      <c r="K218" s="139">
        <v>134</v>
      </c>
      <c r="L218" s="152">
        <v>18</v>
      </c>
      <c r="M218" s="78">
        <f t="shared" si="6"/>
        <v>896</v>
      </c>
      <c r="N218" s="6"/>
      <c r="O218" s="6"/>
      <c r="P218" s="53"/>
      <c r="Q218" s="20"/>
      <c r="R218" s="54"/>
      <c r="S218" s="55"/>
      <c r="U218" s="71"/>
      <c r="V218" s="71"/>
      <c r="W218" s="70"/>
      <c r="X218" s="72"/>
      <c r="Y218" s="73"/>
    </row>
    <row r="219" spans="1:25" s="74" customFormat="1" ht="12.75" customHeight="1">
      <c r="A219" s="165">
        <v>68</v>
      </c>
      <c r="B219" s="165"/>
      <c r="C219" s="137" t="s">
        <v>87</v>
      </c>
      <c r="D219" s="136" t="s">
        <v>85</v>
      </c>
      <c r="E219" s="149" t="s">
        <v>86</v>
      </c>
      <c r="F219" s="134">
        <v>151</v>
      </c>
      <c r="G219" s="135">
        <v>107</v>
      </c>
      <c r="H219" s="135">
        <v>124</v>
      </c>
      <c r="I219" s="135">
        <v>156</v>
      </c>
      <c r="J219" s="135">
        <v>161</v>
      </c>
      <c r="K219" s="135">
        <v>131</v>
      </c>
      <c r="L219" s="147">
        <v>54</v>
      </c>
      <c r="M219" s="78">
        <f t="shared" si="6"/>
        <v>884</v>
      </c>
      <c r="N219" s="6"/>
      <c r="O219" s="6"/>
      <c r="P219" s="53"/>
      <c r="Q219" s="20"/>
      <c r="R219" s="80"/>
      <c r="S219" s="55"/>
      <c r="U219" s="71"/>
      <c r="V219" s="71"/>
      <c r="W219" s="70"/>
      <c r="X219" s="72"/>
      <c r="Y219" s="73"/>
    </row>
    <row r="220" spans="1:25" s="74" customFormat="1" ht="12.75" customHeight="1">
      <c r="A220" s="165">
        <v>69</v>
      </c>
      <c r="B220" s="165"/>
      <c r="C220" s="136" t="s">
        <v>102</v>
      </c>
      <c r="D220" s="136" t="s">
        <v>103</v>
      </c>
      <c r="E220" s="146" t="s">
        <v>76</v>
      </c>
      <c r="F220" s="99">
        <v>135</v>
      </c>
      <c r="G220" s="80">
        <v>145</v>
      </c>
      <c r="H220" s="80">
        <v>118</v>
      </c>
      <c r="I220" s="80">
        <v>131</v>
      </c>
      <c r="J220" s="80">
        <v>147</v>
      </c>
      <c r="K220" s="80">
        <v>146</v>
      </c>
      <c r="L220" s="106">
        <v>54</v>
      </c>
      <c r="M220" s="78">
        <f t="shared" si="6"/>
        <v>876</v>
      </c>
      <c r="N220" s="6"/>
      <c r="O220" s="6"/>
      <c r="P220" s="53"/>
      <c r="Q220" s="20"/>
      <c r="R220" s="54"/>
      <c r="S220" s="55"/>
      <c r="U220" s="71"/>
      <c r="V220" s="71"/>
      <c r="W220" s="70"/>
      <c r="X220" s="72"/>
      <c r="Y220" s="73"/>
    </row>
    <row r="221" spans="1:25" s="74" customFormat="1" ht="12.75" customHeight="1">
      <c r="A221" s="165">
        <v>70</v>
      </c>
      <c r="B221" s="165"/>
      <c r="C221" s="77" t="s">
        <v>158</v>
      </c>
      <c r="D221" s="77" t="s">
        <v>147</v>
      </c>
      <c r="E221" s="103" t="s">
        <v>76</v>
      </c>
      <c r="F221" s="99">
        <v>136</v>
      </c>
      <c r="G221" s="80">
        <v>100</v>
      </c>
      <c r="H221" s="80">
        <v>165</v>
      </c>
      <c r="I221" s="80">
        <v>121</v>
      </c>
      <c r="J221" s="80">
        <v>125</v>
      </c>
      <c r="K221" s="80">
        <v>175</v>
      </c>
      <c r="L221" s="106">
        <v>54</v>
      </c>
      <c r="M221" s="78">
        <f t="shared" si="6"/>
        <v>876</v>
      </c>
      <c r="N221" s="6"/>
      <c r="O221" s="6"/>
      <c r="P221" s="53"/>
      <c r="Q221" s="20"/>
      <c r="R221" s="54"/>
      <c r="S221" s="55"/>
      <c r="U221" s="71"/>
      <c r="V221" s="71"/>
      <c r="W221" s="70"/>
      <c r="X221" s="72"/>
      <c r="Y221" s="73"/>
    </row>
    <row r="222" spans="1:25" s="74" customFormat="1" ht="12.75" customHeight="1">
      <c r="A222" s="165">
        <v>71</v>
      </c>
      <c r="B222" s="165"/>
      <c r="C222" s="137" t="s">
        <v>78</v>
      </c>
      <c r="D222" s="137" t="s">
        <v>65</v>
      </c>
      <c r="E222" s="149" t="s">
        <v>76</v>
      </c>
      <c r="F222" s="134">
        <v>153</v>
      </c>
      <c r="G222" s="135">
        <v>105</v>
      </c>
      <c r="H222" s="135">
        <v>142</v>
      </c>
      <c r="I222" s="135">
        <v>110</v>
      </c>
      <c r="J222" s="135">
        <v>145</v>
      </c>
      <c r="K222" s="135">
        <v>163</v>
      </c>
      <c r="L222" s="147">
        <v>54</v>
      </c>
      <c r="M222" s="78">
        <f t="shared" si="6"/>
        <v>872</v>
      </c>
      <c r="N222" s="6"/>
      <c r="O222" s="6"/>
      <c r="P222" s="53"/>
      <c r="Q222" s="20"/>
      <c r="R222" s="54"/>
      <c r="S222" s="55"/>
      <c r="U222" s="71"/>
      <c r="V222" s="71"/>
      <c r="W222" s="70"/>
      <c r="X222" s="72"/>
      <c r="Y222" s="73"/>
    </row>
    <row r="223" spans="1:25" s="74" customFormat="1" ht="12.75" customHeight="1">
      <c r="A223" s="165">
        <v>72</v>
      </c>
      <c r="B223" s="165"/>
      <c r="C223" s="136" t="s">
        <v>92</v>
      </c>
      <c r="D223" s="136" t="s">
        <v>91</v>
      </c>
      <c r="E223" s="146" t="s">
        <v>76</v>
      </c>
      <c r="F223" s="134">
        <v>141</v>
      </c>
      <c r="G223" s="135">
        <v>153</v>
      </c>
      <c r="H223" s="135">
        <v>131</v>
      </c>
      <c r="I223" s="135">
        <v>132</v>
      </c>
      <c r="J223" s="135">
        <v>130</v>
      </c>
      <c r="K223" s="135">
        <v>122</v>
      </c>
      <c r="L223" s="152">
        <v>54</v>
      </c>
      <c r="M223" s="78">
        <f t="shared" si="6"/>
        <v>863</v>
      </c>
      <c r="N223" s="6"/>
      <c r="O223" s="6"/>
      <c r="P223" s="53"/>
      <c r="Q223" s="20"/>
      <c r="R223" s="54"/>
      <c r="S223" s="55"/>
      <c r="U223" s="71"/>
      <c r="V223" s="71"/>
      <c r="W223" s="70"/>
      <c r="X223" s="72"/>
      <c r="Y223" s="73"/>
    </row>
    <row r="224" spans="1:25" s="74" customFormat="1" ht="12.75" customHeight="1">
      <c r="A224" s="165">
        <v>73</v>
      </c>
      <c r="B224" s="165"/>
      <c r="C224" s="136" t="s">
        <v>82</v>
      </c>
      <c r="D224" s="136" t="s">
        <v>75</v>
      </c>
      <c r="E224" s="149" t="s">
        <v>80</v>
      </c>
      <c r="F224" s="134">
        <v>142</v>
      </c>
      <c r="G224" s="135">
        <v>137</v>
      </c>
      <c r="H224" s="135">
        <v>128</v>
      </c>
      <c r="I224" s="135">
        <v>138</v>
      </c>
      <c r="J224" s="135">
        <v>123</v>
      </c>
      <c r="K224" s="135">
        <v>118</v>
      </c>
      <c r="L224" s="147">
        <v>72</v>
      </c>
      <c r="M224" s="78">
        <f t="shared" si="6"/>
        <v>858</v>
      </c>
      <c r="N224" s="6"/>
      <c r="O224" s="6"/>
      <c r="P224" s="53"/>
      <c r="Q224" s="20"/>
      <c r="R224" s="54"/>
      <c r="S224" s="55"/>
      <c r="U224" s="71"/>
      <c r="V224" s="71"/>
      <c r="W224" s="70"/>
      <c r="X224" s="72"/>
      <c r="Y224" s="73"/>
    </row>
    <row r="225" spans="1:25" s="74" customFormat="1" ht="12.75" customHeight="1">
      <c r="A225" s="165">
        <v>74</v>
      </c>
      <c r="B225" s="165"/>
      <c r="C225" s="136" t="s">
        <v>108</v>
      </c>
      <c r="D225" s="136" t="s">
        <v>107</v>
      </c>
      <c r="E225" s="146" t="s">
        <v>76</v>
      </c>
      <c r="F225" s="143">
        <v>151</v>
      </c>
      <c r="G225" s="144">
        <v>122</v>
      </c>
      <c r="H225" s="144">
        <v>122</v>
      </c>
      <c r="I225" s="144">
        <v>146</v>
      </c>
      <c r="J225" s="144">
        <v>122</v>
      </c>
      <c r="K225" s="144">
        <v>126</v>
      </c>
      <c r="L225" s="152">
        <v>54</v>
      </c>
      <c r="M225" s="78">
        <f t="shared" si="6"/>
        <v>843</v>
      </c>
      <c r="N225" s="6"/>
      <c r="O225" s="6"/>
      <c r="P225" s="53"/>
      <c r="Q225" s="20"/>
      <c r="R225" s="54"/>
      <c r="S225" s="55"/>
      <c r="U225" s="71"/>
      <c r="V225" s="71"/>
      <c r="W225" s="70"/>
      <c r="X225" s="72"/>
      <c r="Y225" s="73"/>
    </row>
    <row r="226" spans="1:25" s="74" customFormat="1" ht="12.75" customHeight="1">
      <c r="A226" s="165">
        <v>75</v>
      </c>
      <c r="B226" s="165"/>
      <c r="C226" s="136" t="s">
        <v>104</v>
      </c>
      <c r="D226" s="136" t="s">
        <v>103</v>
      </c>
      <c r="E226" s="146" t="s">
        <v>80</v>
      </c>
      <c r="F226" s="100">
        <v>72</v>
      </c>
      <c r="G226" s="76">
        <v>101</v>
      </c>
      <c r="H226" s="76">
        <v>122</v>
      </c>
      <c r="I226" s="76">
        <v>123</v>
      </c>
      <c r="J226" s="76">
        <v>118</v>
      </c>
      <c r="K226" s="76">
        <v>131</v>
      </c>
      <c r="L226" s="106">
        <v>72</v>
      </c>
      <c r="M226" s="78">
        <f t="shared" si="6"/>
        <v>739</v>
      </c>
      <c r="N226" s="6"/>
      <c r="O226" s="6"/>
      <c r="P226" s="53"/>
      <c r="Q226" s="20"/>
      <c r="R226" s="54"/>
      <c r="S226" s="55"/>
      <c r="U226" s="71"/>
      <c r="V226" s="71"/>
      <c r="W226" s="70"/>
      <c r="X226" s="72"/>
      <c r="Y226" s="73"/>
    </row>
    <row r="227" spans="1:25" s="74" customFormat="1" ht="12.75" customHeight="1">
      <c r="A227" s="165">
        <v>76</v>
      </c>
      <c r="B227" s="165"/>
      <c r="C227" s="77" t="s">
        <v>148</v>
      </c>
      <c r="D227" s="77" t="s">
        <v>147</v>
      </c>
      <c r="E227" s="103" t="s">
        <v>80</v>
      </c>
      <c r="F227" s="99">
        <v>105</v>
      </c>
      <c r="G227" s="80">
        <v>97</v>
      </c>
      <c r="H227" s="80">
        <v>105</v>
      </c>
      <c r="I227" s="80">
        <v>116</v>
      </c>
      <c r="J227" s="80">
        <v>117</v>
      </c>
      <c r="K227" s="80">
        <v>95</v>
      </c>
      <c r="L227" s="106">
        <v>72</v>
      </c>
      <c r="M227" s="78">
        <f t="shared" si="6"/>
        <v>707</v>
      </c>
      <c r="N227" s="6"/>
      <c r="O227" s="6"/>
      <c r="P227" s="53"/>
      <c r="Q227" s="20"/>
      <c r="R227" s="54"/>
      <c r="S227" s="55"/>
      <c r="U227" s="71"/>
      <c r="V227" s="71"/>
      <c r="W227" s="70"/>
      <c r="X227" s="72"/>
      <c r="Y227" s="73"/>
    </row>
    <row r="228" spans="1:25" s="74" customFormat="1" ht="12.75" customHeight="1">
      <c r="A228" s="165">
        <v>77</v>
      </c>
      <c r="B228" s="165"/>
      <c r="C228" s="75" t="s">
        <v>152</v>
      </c>
      <c r="D228" s="75" t="s">
        <v>147</v>
      </c>
      <c r="E228" s="146" t="s">
        <v>80</v>
      </c>
      <c r="F228" s="99">
        <v>93</v>
      </c>
      <c r="G228" s="80">
        <v>127</v>
      </c>
      <c r="H228" s="80">
        <v>77</v>
      </c>
      <c r="I228" s="80">
        <v>88</v>
      </c>
      <c r="J228" s="80">
        <v>87</v>
      </c>
      <c r="K228" s="80">
        <v>83</v>
      </c>
      <c r="L228" s="106">
        <v>72</v>
      </c>
      <c r="M228" s="78">
        <f t="shared" si="6"/>
        <v>627</v>
      </c>
      <c r="N228" s="6"/>
      <c r="O228" s="6"/>
      <c r="P228" s="53"/>
      <c r="Q228" s="20"/>
      <c r="R228" s="54"/>
      <c r="S228" s="55"/>
      <c r="U228" s="71"/>
      <c r="V228" s="71"/>
      <c r="W228" s="70"/>
      <c r="X228" s="72"/>
      <c r="Y228" s="73"/>
    </row>
    <row r="229" spans="1:25" s="74" customFormat="1" ht="12.75" customHeight="1">
      <c r="A229" s="165">
        <v>78</v>
      </c>
      <c r="B229" s="165"/>
      <c r="C229" s="136" t="s">
        <v>90</v>
      </c>
      <c r="D229" s="136" t="s">
        <v>156</v>
      </c>
      <c r="E229" s="146" t="s">
        <v>76</v>
      </c>
      <c r="F229" s="134">
        <v>113</v>
      </c>
      <c r="G229" s="135">
        <v>101</v>
      </c>
      <c r="H229" s="135">
        <v>98</v>
      </c>
      <c r="I229" s="135">
        <v>106</v>
      </c>
      <c r="J229" s="135">
        <v>0</v>
      </c>
      <c r="K229" s="135">
        <v>0</v>
      </c>
      <c r="L229" s="152">
        <v>54</v>
      </c>
      <c r="M229" s="78">
        <f t="shared" si="6"/>
        <v>472</v>
      </c>
      <c r="N229" s="6"/>
      <c r="O229" s="6"/>
      <c r="P229" s="53"/>
      <c r="Q229" s="20"/>
      <c r="R229" s="80"/>
      <c r="S229" s="55"/>
      <c r="U229" s="71"/>
      <c r="V229" s="71"/>
      <c r="W229" s="70"/>
      <c r="X229" s="72"/>
      <c r="Y229" s="73"/>
    </row>
    <row r="230" spans="1:25" s="74" customFormat="1" ht="12.75" customHeight="1">
      <c r="A230" s="165"/>
      <c r="B230" s="165"/>
      <c r="C230" s="140"/>
      <c r="D230" s="140"/>
      <c r="E230" s="150"/>
      <c r="F230" s="153"/>
      <c r="G230" s="141"/>
      <c r="H230" s="141"/>
      <c r="I230" s="141"/>
      <c r="J230" s="141"/>
      <c r="K230" s="141"/>
      <c r="L230" s="152"/>
      <c r="M230" s="78">
        <f t="shared" si="6"/>
        <v>0</v>
      </c>
      <c r="N230" s="6"/>
      <c r="O230" s="6"/>
      <c r="P230" s="53"/>
      <c r="Q230" s="20"/>
      <c r="R230" s="54"/>
      <c r="S230" s="55"/>
      <c r="U230" s="71"/>
      <c r="V230" s="71"/>
      <c r="W230" s="70"/>
      <c r="X230" s="72"/>
      <c r="Y230" s="73"/>
    </row>
    <row r="231" spans="1:25" s="74" customFormat="1" ht="12.75" customHeight="1">
      <c r="A231" s="165"/>
      <c r="B231" s="165"/>
      <c r="C231" s="140"/>
      <c r="D231" s="140"/>
      <c r="E231" s="150"/>
      <c r="F231" s="153"/>
      <c r="G231" s="141"/>
      <c r="H231" s="141"/>
      <c r="I231" s="141"/>
      <c r="J231" s="141"/>
      <c r="K231" s="141"/>
      <c r="L231" s="152"/>
      <c r="M231" s="78">
        <f t="shared" si="6"/>
        <v>0</v>
      </c>
      <c r="N231" s="6"/>
      <c r="O231" s="6"/>
      <c r="P231" s="53"/>
      <c r="Q231" s="20"/>
      <c r="R231" s="54"/>
      <c r="S231" s="55"/>
      <c r="U231" s="71"/>
      <c r="V231" s="71"/>
      <c r="W231" s="70"/>
      <c r="X231" s="72"/>
      <c r="Y231" s="73"/>
    </row>
    <row r="232" spans="1:25" s="74" customFormat="1" ht="12.75" customHeight="1">
      <c r="A232" s="165"/>
      <c r="B232" s="165"/>
      <c r="C232" s="142"/>
      <c r="D232" s="142"/>
      <c r="E232" s="154"/>
      <c r="F232" s="151"/>
      <c r="G232" s="139"/>
      <c r="H232" s="139"/>
      <c r="I232" s="139"/>
      <c r="J232" s="139"/>
      <c r="K232" s="139"/>
      <c r="L232" s="152"/>
      <c r="M232" s="78">
        <f t="shared" si="6"/>
        <v>0</v>
      </c>
      <c r="N232" s="6"/>
      <c r="O232" s="6"/>
      <c r="P232" s="53"/>
      <c r="Q232" s="20"/>
      <c r="R232" s="54"/>
      <c r="S232" s="55"/>
      <c r="U232" s="71"/>
      <c r="V232" s="71"/>
      <c r="W232" s="70"/>
      <c r="X232" s="72"/>
      <c r="Y232" s="73"/>
    </row>
    <row r="233" spans="1:25" s="74" customFormat="1" ht="24.75" customHeight="1">
      <c r="A233" s="165"/>
      <c r="B233" s="165"/>
      <c r="C233" s="181" t="s">
        <v>176</v>
      </c>
      <c r="D233" s="182"/>
      <c r="E233" s="103"/>
      <c r="F233" s="99"/>
      <c r="G233" s="80"/>
      <c r="H233" s="80"/>
      <c r="I233" s="80"/>
      <c r="J233" s="80"/>
      <c r="K233" s="80"/>
      <c r="L233" s="106"/>
      <c r="M233" s="78"/>
      <c r="N233" s="6"/>
      <c r="O233" s="6"/>
      <c r="P233" s="53"/>
      <c r="Q233" s="20"/>
      <c r="R233" s="54"/>
      <c r="S233" s="55"/>
      <c r="U233" s="71"/>
      <c r="V233" s="71"/>
      <c r="W233" s="70"/>
      <c r="X233" s="72"/>
      <c r="Y233" s="73"/>
    </row>
    <row r="234" spans="1:25" s="74" customFormat="1" ht="12.75" customHeight="1">
      <c r="A234" s="165">
        <v>1</v>
      </c>
      <c r="B234" s="165"/>
      <c r="C234" s="136" t="s">
        <v>43</v>
      </c>
      <c r="D234" s="136" t="s">
        <v>44</v>
      </c>
      <c r="E234" s="146" t="s">
        <v>45</v>
      </c>
      <c r="F234" s="134">
        <v>161</v>
      </c>
      <c r="G234" s="135">
        <v>162</v>
      </c>
      <c r="H234" s="135">
        <v>212</v>
      </c>
      <c r="I234" s="135">
        <v>179</v>
      </c>
      <c r="J234" s="135">
        <v>201</v>
      </c>
      <c r="K234" s="135">
        <v>233</v>
      </c>
      <c r="L234" s="147">
        <v>18</v>
      </c>
      <c r="M234" s="78">
        <f>SUM(F234:L234)</f>
        <v>1166</v>
      </c>
      <c r="N234" s="6"/>
      <c r="O234" s="6"/>
      <c r="P234" s="53"/>
      <c r="Q234" s="20"/>
      <c r="R234" s="54"/>
      <c r="S234" s="55"/>
      <c r="U234" s="71"/>
      <c r="V234" s="71"/>
      <c r="W234" s="70"/>
      <c r="X234" s="72"/>
      <c r="Y234" s="73"/>
    </row>
    <row r="235" spans="1:25" s="74" customFormat="1" ht="12.75" customHeight="1">
      <c r="A235" s="165">
        <v>2</v>
      </c>
      <c r="B235" s="165"/>
      <c r="C235" s="136" t="s">
        <v>109</v>
      </c>
      <c r="D235" s="136" t="s">
        <v>107</v>
      </c>
      <c r="E235" s="149" t="s">
        <v>58</v>
      </c>
      <c r="F235" s="134">
        <v>213</v>
      </c>
      <c r="G235" s="135">
        <v>185</v>
      </c>
      <c r="H235" s="135">
        <v>159</v>
      </c>
      <c r="I235" s="135">
        <v>141</v>
      </c>
      <c r="J235" s="135">
        <v>167</v>
      </c>
      <c r="K235" s="135">
        <v>138</v>
      </c>
      <c r="L235" s="152">
        <v>36</v>
      </c>
      <c r="M235" s="78">
        <f>SUM(F235:L235)</f>
        <v>1039</v>
      </c>
      <c r="N235" s="6"/>
      <c r="O235" s="6"/>
      <c r="P235" s="53"/>
      <c r="Q235" s="20"/>
      <c r="R235" s="54"/>
      <c r="S235" s="55"/>
      <c r="T235" s="70"/>
      <c r="U235" s="71"/>
      <c r="V235" s="71"/>
      <c r="W235" s="70"/>
      <c r="X235" s="72"/>
      <c r="Y235" s="73"/>
    </row>
    <row r="236" spans="1:25" s="74" customFormat="1" ht="12.75" customHeight="1">
      <c r="A236" s="165">
        <v>3</v>
      </c>
      <c r="B236" s="165"/>
      <c r="C236" s="137" t="s">
        <v>101</v>
      </c>
      <c r="D236" s="137" t="s">
        <v>98</v>
      </c>
      <c r="E236" s="149" t="s">
        <v>58</v>
      </c>
      <c r="F236" s="134">
        <v>167</v>
      </c>
      <c r="G236" s="135">
        <v>178</v>
      </c>
      <c r="H236" s="135">
        <v>141</v>
      </c>
      <c r="I236" s="135">
        <v>196</v>
      </c>
      <c r="J236" s="135">
        <v>132</v>
      </c>
      <c r="K236" s="135">
        <v>149</v>
      </c>
      <c r="L236" s="152">
        <v>36</v>
      </c>
      <c r="M236" s="78">
        <f>SUM(F236:L236)</f>
        <v>999</v>
      </c>
      <c r="N236" s="6"/>
      <c r="O236" s="6"/>
      <c r="P236" s="53"/>
      <c r="Q236" s="20"/>
      <c r="R236" s="54"/>
      <c r="S236" s="55"/>
      <c r="T236" s="70"/>
      <c r="U236" s="71"/>
      <c r="V236" s="71"/>
      <c r="W236" s="70"/>
      <c r="X236" s="72"/>
      <c r="Y236" s="73"/>
    </row>
    <row r="237" spans="1:25" s="131" customFormat="1" ht="12.75" customHeight="1">
      <c r="A237" s="179"/>
      <c r="B237" s="180"/>
      <c r="C237" s="126"/>
      <c r="D237" s="126"/>
      <c r="E237" s="127"/>
      <c r="F237" s="128"/>
      <c r="G237" s="128"/>
      <c r="H237" s="128"/>
      <c r="I237" s="128"/>
      <c r="J237" s="128"/>
      <c r="K237" s="128"/>
      <c r="L237" s="129"/>
      <c r="M237" s="130"/>
      <c r="N237" s="125"/>
      <c r="O237" s="125"/>
      <c r="P237" s="125"/>
      <c r="Q237" s="20"/>
      <c r="R237" s="54"/>
      <c r="S237" s="55"/>
      <c r="U237" s="55"/>
      <c r="V237" s="55"/>
      <c r="W237" s="54"/>
      <c r="X237" s="132"/>
      <c r="Y237" s="20"/>
    </row>
    <row r="238" spans="1:25" s="74" customFormat="1" ht="24" customHeight="1">
      <c r="A238" s="165"/>
      <c r="B238" s="165"/>
      <c r="C238" s="181" t="s">
        <v>177</v>
      </c>
      <c r="D238" s="182"/>
      <c r="E238" s="104"/>
      <c r="F238" s="99"/>
      <c r="G238" s="80"/>
      <c r="H238" s="80"/>
      <c r="I238" s="80"/>
      <c r="J238" s="80"/>
      <c r="K238" s="80"/>
      <c r="L238" s="106"/>
      <c r="M238" s="78"/>
      <c r="N238" s="6"/>
      <c r="O238" s="6"/>
      <c r="P238" s="53"/>
      <c r="Q238" s="20"/>
      <c r="R238" s="54"/>
      <c r="S238" s="55"/>
      <c r="U238" s="71"/>
      <c r="V238" s="71"/>
      <c r="W238" s="70"/>
      <c r="X238" s="72"/>
      <c r="Y238" s="73"/>
    </row>
    <row r="239" spans="1:25" s="74" customFormat="1" ht="12.75" customHeight="1">
      <c r="A239" s="165">
        <v>1</v>
      </c>
      <c r="B239" s="165"/>
      <c r="C239" s="160" t="s">
        <v>145</v>
      </c>
      <c r="D239" s="160" t="s">
        <v>144</v>
      </c>
      <c r="E239" s="103" t="s">
        <v>48</v>
      </c>
      <c r="F239" s="134">
        <v>205</v>
      </c>
      <c r="G239" s="135">
        <v>172</v>
      </c>
      <c r="H239" s="135">
        <v>200</v>
      </c>
      <c r="I239" s="135">
        <v>245</v>
      </c>
      <c r="J239" s="135">
        <v>201</v>
      </c>
      <c r="K239" s="135">
        <v>214</v>
      </c>
      <c r="L239" s="152">
        <v>18</v>
      </c>
      <c r="M239" s="78">
        <f>SUM(F239:L239)</f>
        <v>1255</v>
      </c>
      <c r="N239" s="6"/>
      <c r="O239" s="6"/>
      <c r="P239" s="53"/>
      <c r="Q239" s="20"/>
      <c r="R239" s="54"/>
      <c r="S239" s="55"/>
      <c r="U239" s="71"/>
      <c r="V239" s="71"/>
      <c r="W239" s="70"/>
      <c r="X239" s="72"/>
      <c r="Y239" s="73"/>
    </row>
    <row r="240" spans="1:25" s="74" customFormat="1" ht="12.75" customHeight="1">
      <c r="A240" s="165">
        <v>2</v>
      </c>
      <c r="B240" s="165"/>
      <c r="C240" s="75" t="s">
        <v>143</v>
      </c>
      <c r="D240" s="75" t="s">
        <v>144</v>
      </c>
      <c r="E240" s="104" t="s">
        <v>48</v>
      </c>
      <c r="F240" s="134">
        <v>151</v>
      </c>
      <c r="G240" s="135">
        <v>180</v>
      </c>
      <c r="H240" s="135">
        <v>231</v>
      </c>
      <c r="I240" s="135">
        <v>234</v>
      </c>
      <c r="J240" s="135">
        <v>203</v>
      </c>
      <c r="K240" s="135">
        <v>229</v>
      </c>
      <c r="L240" s="152">
        <v>18</v>
      </c>
      <c r="M240" s="78">
        <f>SUM(F240:L240)</f>
        <v>1246</v>
      </c>
      <c r="N240" s="6"/>
      <c r="O240" s="6"/>
      <c r="P240" s="53"/>
      <c r="Q240" s="20"/>
      <c r="R240" s="54"/>
      <c r="S240" s="55"/>
      <c r="U240" s="71"/>
      <c r="V240" s="71"/>
      <c r="W240" s="70"/>
      <c r="X240" s="72"/>
      <c r="Y240" s="73"/>
    </row>
    <row r="241" spans="1:25" s="74" customFormat="1" ht="12.75" customHeight="1">
      <c r="A241" s="165">
        <v>3</v>
      </c>
      <c r="B241" s="165"/>
      <c r="C241" s="136" t="s">
        <v>113</v>
      </c>
      <c r="D241" s="136" t="s">
        <v>50</v>
      </c>
      <c r="E241" s="146" t="s">
        <v>40</v>
      </c>
      <c r="F241" s="151">
        <v>215</v>
      </c>
      <c r="G241" s="139">
        <v>180</v>
      </c>
      <c r="H241" s="139">
        <v>215</v>
      </c>
      <c r="I241" s="139">
        <v>225</v>
      </c>
      <c r="J241" s="139">
        <v>194</v>
      </c>
      <c r="K241" s="139">
        <v>210</v>
      </c>
      <c r="L241" s="152">
        <v>0</v>
      </c>
      <c r="M241" s="78">
        <f>SUM(F241:L241)</f>
        <v>1239</v>
      </c>
      <c r="N241" s="6"/>
      <c r="O241" s="6"/>
      <c r="P241" s="53"/>
      <c r="Q241" s="20"/>
      <c r="R241" s="54"/>
      <c r="S241" s="55"/>
      <c r="U241" s="71"/>
      <c r="V241" s="71"/>
      <c r="W241" s="70"/>
      <c r="X241" s="72"/>
      <c r="Y241" s="73"/>
    </row>
  </sheetData>
  <mergeCells count="223">
    <mergeCell ref="C233:D233"/>
    <mergeCell ref="C238:D238"/>
    <mergeCell ref="A239:B239"/>
    <mergeCell ref="A240:B240"/>
    <mergeCell ref="A241:B241"/>
    <mergeCell ref="A237:B237"/>
    <mergeCell ref="A238:B238"/>
    <mergeCell ref="A233:B233"/>
    <mergeCell ref="A234:B234"/>
    <mergeCell ref="A235:B235"/>
    <mergeCell ref="A236:B236"/>
    <mergeCell ref="A230:B230"/>
    <mergeCell ref="A231:B231"/>
    <mergeCell ref="A232:B232"/>
    <mergeCell ref="A227:B227"/>
    <mergeCell ref="A228:B228"/>
    <mergeCell ref="A229:B229"/>
    <mergeCell ref="A226:B226"/>
    <mergeCell ref="A222:B222"/>
    <mergeCell ref="A223:B223"/>
    <mergeCell ref="A224:B224"/>
    <mergeCell ref="A225:B225"/>
    <mergeCell ref="A218:B218"/>
    <mergeCell ref="A219:B219"/>
    <mergeCell ref="A220:B220"/>
    <mergeCell ref="A221:B221"/>
    <mergeCell ref="A214:B214"/>
    <mergeCell ref="A215:B215"/>
    <mergeCell ref="A216:B216"/>
    <mergeCell ref="A217:B217"/>
    <mergeCell ref="A210:B210"/>
    <mergeCell ref="A211:B211"/>
    <mergeCell ref="A212:B212"/>
    <mergeCell ref="A213:B213"/>
    <mergeCell ref="A206:B206"/>
    <mergeCell ref="A207:B207"/>
    <mergeCell ref="A208:B208"/>
    <mergeCell ref="A209:B209"/>
    <mergeCell ref="A202:B202"/>
    <mergeCell ref="A203:B203"/>
    <mergeCell ref="A204:B204"/>
    <mergeCell ref="A205:B205"/>
    <mergeCell ref="A198:B198"/>
    <mergeCell ref="A199:B199"/>
    <mergeCell ref="A200:B200"/>
    <mergeCell ref="A201:B201"/>
    <mergeCell ref="A194:B194"/>
    <mergeCell ref="A195:B195"/>
    <mergeCell ref="A196:B196"/>
    <mergeCell ref="A197:B197"/>
    <mergeCell ref="A190:B190"/>
    <mergeCell ref="A191:B191"/>
    <mergeCell ref="A192:B192"/>
    <mergeCell ref="A193:B193"/>
    <mergeCell ref="A186:B186"/>
    <mergeCell ref="A187:B187"/>
    <mergeCell ref="A188:B188"/>
    <mergeCell ref="A189:B189"/>
    <mergeCell ref="A182:B182"/>
    <mergeCell ref="A183:B183"/>
    <mergeCell ref="A184:B184"/>
    <mergeCell ref="A185:B185"/>
    <mergeCell ref="A178:B178"/>
    <mergeCell ref="A179:B179"/>
    <mergeCell ref="A180:B180"/>
    <mergeCell ref="A181:B181"/>
    <mergeCell ref="A174:B174"/>
    <mergeCell ref="A175:B175"/>
    <mergeCell ref="A176:B176"/>
    <mergeCell ref="A177:B177"/>
    <mergeCell ref="A170:B170"/>
    <mergeCell ref="A171:B171"/>
    <mergeCell ref="A172:B172"/>
    <mergeCell ref="A173:B173"/>
    <mergeCell ref="A166:B166"/>
    <mergeCell ref="A167:B167"/>
    <mergeCell ref="A168:B168"/>
    <mergeCell ref="A169:B169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54:B154"/>
    <mergeCell ref="A155:B155"/>
    <mergeCell ref="A156:B156"/>
    <mergeCell ref="A157:B157"/>
    <mergeCell ref="A151:B151"/>
    <mergeCell ref="A152:B152"/>
    <mergeCell ref="A153:B153"/>
    <mergeCell ref="A92:B92"/>
    <mergeCell ref="A93:B93"/>
    <mergeCell ref="A94:B94"/>
    <mergeCell ref="A95:B95"/>
    <mergeCell ref="A96:B96"/>
    <mergeCell ref="A97:B97"/>
    <mergeCell ref="A101:B101"/>
    <mergeCell ref="A89:B89"/>
    <mergeCell ref="A88:B88"/>
    <mergeCell ref="A90:B90"/>
    <mergeCell ref="A91:B91"/>
    <mergeCell ref="A73:B73"/>
    <mergeCell ref="A74:B74"/>
    <mergeCell ref="A75:B75"/>
    <mergeCell ref="A78:B78"/>
    <mergeCell ref="A76:B76"/>
    <mergeCell ref="A77:B77"/>
    <mergeCell ref="A79:P79"/>
    <mergeCell ref="M88:P88"/>
    <mergeCell ref="C83:M83"/>
    <mergeCell ref="C84:M84"/>
    <mergeCell ref="A69:B69"/>
    <mergeCell ref="A70:B70"/>
    <mergeCell ref="A71:B71"/>
    <mergeCell ref="A72:B72"/>
    <mergeCell ref="A65:B65"/>
    <mergeCell ref="A66:B66"/>
    <mergeCell ref="A67:B67"/>
    <mergeCell ref="A68:B68"/>
    <mergeCell ref="A61:B61"/>
    <mergeCell ref="A62:B62"/>
    <mergeCell ref="A63:B63"/>
    <mergeCell ref="A64:B64"/>
    <mergeCell ref="A38:P38"/>
    <mergeCell ref="A47:B47"/>
    <mergeCell ref="A48:B48"/>
    <mergeCell ref="C42:M42"/>
    <mergeCell ref="C43:M43"/>
    <mergeCell ref="M47:P47"/>
    <mergeCell ref="A37:B37"/>
    <mergeCell ref="A33:B33"/>
    <mergeCell ref="A34:B34"/>
    <mergeCell ref="A35:B35"/>
    <mergeCell ref="A36:B36"/>
    <mergeCell ref="A29:B29"/>
    <mergeCell ref="A30:B30"/>
    <mergeCell ref="A31:B31"/>
    <mergeCell ref="A32:B32"/>
    <mergeCell ref="A28:B28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4:B24"/>
    <mergeCell ref="A25:B25"/>
    <mergeCell ref="A26:B26"/>
    <mergeCell ref="A27:B27"/>
    <mergeCell ref="A11:B11"/>
    <mergeCell ref="A12:B12"/>
    <mergeCell ref="A13:B13"/>
    <mergeCell ref="A23:B23"/>
    <mergeCell ref="A1:P1"/>
    <mergeCell ref="C5:M5"/>
    <mergeCell ref="C6:M6"/>
    <mergeCell ref="A10:B10"/>
    <mergeCell ref="M10:P10"/>
    <mergeCell ref="A102:B102"/>
    <mergeCell ref="A103:B103"/>
    <mergeCell ref="A98:B98"/>
    <mergeCell ref="A99:B99"/>
    <mergeCell ref="A100:B100"/>
    <mergeCell ref="A104:B104"/>
    <mergeCell ref="A105:B105"/>
    <mergeCell ref="A106:B106"/>
    <mergeCell ref="A107:B107"/>
    <mergeCell ref="A115:B115"/>
    <mergeCell ref="A108:B108"/>
    <mergeCell ref="A109:B109"/>
    <mergeCell ref="A110:B110"/>
    <mergeCell ref="A111:B111"/>
    <mergeCell ref="A112:B112"/>
    <mergeCell ref="A113:B113"/>
    <mergeCell ref="A114:B114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119:P119"/>
    <mergeCell ref="A116:B116"/>
    <mergeCell ref="A117:B117"/>
    <mergeCell ref="A118:B118"/>
    <mergeCell ref="C123:M123"/>
    <mergeCell ref="C124:M124"/>
    <mergeCell ref="A128:B128"/>
    <mergeCell ref="M128:P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50:B150"/>
    <mergeCell ref="A140:B140"/>
    <mergeCell ref="A141:B141"/>
    <mergeCell ref="A142:B142"/>
    <mergeCell ref="A143:B143"/>
    <mergeCell ref="A148:B148"/>
    <mergeCell ref="A144:B144"/>
    <mergeCell ref="A149:B149"/>
    <mergeCell ref="A145:B145"/>
    <mergeCell ref="A146:B146"/>
    <mergeCell ref="A147:B147"/>
    <mergeCell ref="A137:B137"/>
    <mergeCell ref="A138:B138"/>
    <mergeCell ref="A139:B139"/>
  </mergeCells>
  <printOptions/>
  <pageMargins left="0.75" right="0.75" top="0.26" bottom="0.22" header="0.17" footer="0.1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75" zoomScaleNormal="75" workbookViewId="0" topLeftCell="A1">
      <selection activeCell="F21" sqref="F21"/>
    </sheetView>
  </sheetViews>
  <sheetFormatPr defaultColWidth="9.140625" defaultRowHeight="12.75"/>
  <cols>
    <col min="1" max="1" width="1.7109375" style="2" customWidth="1"/>
    <col min="2" max="2" width="2.8515625" style="2" customWidth="1"/>
    <col min="3" max="3" width="21.57421875" style="2" customWidth="1"/>
    <col min="4" max="4" width="15.140625" style="2" customWidth="1"/>
    <col min="5" max="10" width="5.7109375" style="1" customWidth="1"/>
    <col min="11" max="13" width="1.7109375" style="8" customWidth="1"/>
    <col min="14" max="14" width="6.421875" style="8" customWidth="1"/>
    <col min="15" max="15" width="8.57421875" style="2" customWidth="1"/>
    <col min="16" max="16384" width="9.140625" style="2" customWidth="1"/>
  </cols>
  <sheetData>
    <row r="1" spans="1:13" ht="25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9.75" customHeight="1">
      <c r="A2" s="14"/>
      <c r="B2" s="14"/>
      <c r="C2" s="15"/>
      <c r="D2" s="15"/>
      <c r="E2" s="16"/>
      <c r="F2" s="16"/>
      <c r="G2" s="16"/>
      <c r="H2" s="16"/>
      <c r="I2" s="16"/>
      <c r="J2" s="16"/>
      <c r="K2" s="17"/>
      <c r="L2" s="17"/>
      <c r="M2" s="17"/>
    </row>
    <row r="3" spans="1:13" ht="9.75" customHeight="1">
      <c r="A3" s="14"/>
      <c r="B3" s="19"/>
      <c r="C3" s="21"/>
      <c r="D3" s="21"/>
      <c r="E3" s="22"/>
      <c r="F3" s="22"/>
      <c r="G3" s="22"/>
      <c r="H3" s="22"/>
      <c r="I3" s="22"/>
      <c r="J3" s="22"/>
      <c r="K3" s="23"/>
      <c r="L3" s="25"/>
      <c r="M3" s="17"/>
    </row>
    <row r="4" spans="1:13" ht="9.75" customHeight="1">
      <c r="A4" s="14"/>
      <c r="B4" s="26"/>
      <c r="C4" s="27"/>
      <c r="D4" s="27"/>
      <c r="E4" s="28"/>
      <c r="F4" s="28"/>
      <c r="G4" s="28"/>
      <c r="H4" s="28"/>
      <c r="I4" s="28"/>
      <c r="J4" s="28"/>
      <c r="K4" s="30"/>
      <c r="L4" s="31"/>
      <c r="M4" s="17"/>
    </row>
    <row r="5" spans="1:13" ht="30.75" customHeight="1">
      <c r="A5" s="14"/>
      <c r="B5" s="26"/>
      <c r="C5" s="169"/>
      <c r="D5" s="169"/>
      <c r="E5" s="169"/>
      <c r="F5" s="169"/>
      <c r="G5" s="169"/>
      <c r="H5" s="169"/>
      <c r="I5" s="169"/>
      <c r="J5" s="169"/>
      <c r="K5" s="33"/>
      <c r="L5" s="34"/>
      <c r="M5" s="32"/>
    </row>
    <row r="6" spans="1:13" ht="30.75" customHeight="1">
      <c r="A6" s="14"/>
      <c r="B6" s="26"/>
      <c r="C6" s="170"/>
      <c r="D6" s="170"/>
      <c r="E6" s="170"/>
      <c r="F6" s="170"/>
      <c r="G6" s="170"/>
      <c r="H6" s="170"/>
      <c r="I6" s="170"/>
      <c r="J6" s="170"/>
      <c r="K6" s="36"/>
      <c r="L6" s="37"/>
      <c r="M6" s="35"/>
    </row>
    <row r="7" spans="1:13" ht="9.75" customHeight="1">
      <c r="A7" s="14"/>
      <c r="B7" s="26"/>
      <c r="C7" s="38"/>
      <c r="D7" s="38"/>
      <c r="E7" s="38"/>
      <c r="F7" s="38"/>
      <c r="G7" s="38"/>
      <c r="H7" s="38"/>
      <c r="I7" s="38"/>
      <c r="J7" s="38"/>
      <c r="K7" s="39"/>
      <c r="L7" s="37"/>
      <c r="M7" s="35"/>
    </row>
    <row r="8" spans="1:13" ht="9.75" customHeight="1">
      <c r="A8" s="14"/>
      <c r="B8" s="40"/>
      <c r="C8" s="41"/>
      <c r="D8" s="41"/>
      <c r="E8" s="41"/>
      <c r="F8" s="41"/>
      <c r="G8" s="41"/>
      <c r="H8" s="41"/>
      <c r="I8" s="41"/>
      <c r="J8" s="41"/>
      <c r="K8" s="41"/>
      <c r="L8" s="42"/>
      <c r="M8" s="35"/>
    </row>
    <row r="9" spans="1:13" ht="9.75" customHeight="1">
      <c r="A9" s="3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5" ht="36.75">
      <c r="A10" s="171"/>
      <c r="B10" s="171"/>
      <c r="C10" s="44" t="s">
        <v>11</v>
      </c>
      <c r="D10" s="44"/>
      <c r="E10" s="45" t="s">
        <v>13</v>
      </c>
      <c r="F10" s="46" t="s">
        <v>14</v>
      </c>
      <c r="G10" s="45" t="s">
        <v>27</v>
      </c>
      <c r="H10" s="87"/>
      <c r="I10" s="87" t="s">
        <v>16</v>
      </c>
      <c r="J10" s="89"/>
      <c r="K10" s="91"/>
      <c r="L10" s="91"/>
      <c r="M10" s="91"/>
      <c r="N10"/>
      <c r="O10" s="57"/>
    </row>
    <row r="11" spans="1:15" ht="12.75">
      <c r="A11" s="165">
        <v>1</v>
      </c>
      <c r="B11" s="165"/>
      <c r="C11" s="85" t="s">
        <v>173</v>
      </c>
      <c r="D11" s="85" t="s">
        <v>174</v>
      </c>
      <c r="E11" s="76"/>
      <c r="F11" s="76">
        <v>198</v>
      </c>
      <c r="G11" s="76">
        <v>153</v>
      </c>
      <c r="H11" s="124"/>
      <c r="I11" s="124">
        <f>SUM(F11:H11)</f>
        <v>351</v>
      </c>
      <c r="J11" s="82"/>
      <c r="K11"/>
      <c r="L11"/>
      <c r="M11"/>
      <c r="N11"/>
      <c r="O11" s="7"/>
    </row>
    <row r="12" spans="1:15" ht="12.75">
      <c r="A12" s="165">
        <v>2</v>
      </c>
      <c r="B12" s="165"/>
      <c r="C12" s="77" t="s">
        <v>167</v>
      </c>
      <c r="D12" s="77" t="s">
        <v>44</v>
      </c>
      <c r="E12" s="76"/>
      <c r="F12" s="76">
        <v>149</v>
      </c>
      <c r="G12" s="76">
        <v>159</v>
      </c>
      <c r="H12" s="124"/>
      <c r="I12" s="124">
        <f>SUM(F12:H12)</f>
        <v>308</v>
      </c>
      <c r="J12" s="82"/>
      <c r="K12"/>
      <c r="L12"/>
      <c r="M12"/>
      <c r="N12"/>
      <c r="O12" s="7"/>
    </row>
    <row r="13" spans="1:15" ht="12.75">
      <c r="A13" s="165">
        <v>3</v>
      </c>
      <c r="B13" s="165"/>
      <c r="C13" s="75" t="s">
        <v>168</v>
      </c>
      <c r="D13" s="75" t="s">
        <v>169</v>
      </c>
      <c r="E13" s="80" t="s">
        <v>172</v>
      </c>
      <c r="F13" s="80"/>
      <c r="G13" s="80"/>
      <c r="H13" s="101"/>
      <c r="I13" s="102"/>
      <c r="J13" s="82"/>
      <c r="K13"/>
      <c r="L13"/>
      <c r="M13"/>
      <c r="N13"/>
      <c r="O13" s="57"/>
    </row>
    <row r="14" spans="1:16" ht="36.75">
      <c r="A14" s="171"/>
      <c r="B14" s="171"/>
      <c r="C14" s="44" t="s">
        <v>12</v>
      </c>
      <c r="D14" s="44"/>
      <c r="E14" s="45" t="s">
        <v>13</v>
      </c>
      <c r="F14" s="46" t="s">
        <v>14</v>
      </c>
      <c r="G14" s="45" t="s">
        <v>27</v>
      </c>
      <c r="H14" s="87"/>
      <c r="I14" s="87" t="s">
        <v>16</v>
      </c>
      <c r="J14" s="89"/>
      <c r="K14" s="90"/>
      <c r="L14" s="90"/>
      <c r="M14" s="90"/>
      <c r="N14"/>
      <c r="O14" s="57"/>
      <c r="P14" s="7"/>
    </row>
    <row r="15" spans="1:15" ht="12.75">
      <c r="A15" s="165">
        <v>1</v>
      </c>
      <c r="B15" s="165"/>
      <c r="C15" s="86" t="s">
        <v>166</v>
      </c>
      <c r="D15" s="86" t="s">
        <v>144</v>
      </c>
      <c r="E15" s="80"/>
      <c r="F15" s="80">
        <v>181</v>
      </c>
      <c r="G15" s="80">
        <v>217</v>
      </c>
      <c r="H15" s="124"/>
      <c r="I15" s="124">
        <f>SUM(F15:H15)</f>
        <v>398</v>
      </c>
      <c r="J15" s="82"/>
      <c r="K15"/>
      <c r="L15"/>
      <c r="M15"/>
      <c r="N15"/>
      <c r="O15" s="57"/>
    </row>
    <row r="16" spans="1:16" ht="12.75">
      <c r="A16" s="165">
        <v>2</v>
      </c>
      <c r="B16" s="165"/>
      <c r="C16" s="75" t="s">
        <v>171</v>
      </c>
      <c r="D16" s="75" t="s">
        <v>154</v>
      </c>
      <c r="E16" s="76"/>
      <c r="F16" s="76">
        <v>236</v>
      </c>
      <c r="G16" s="76">
        <v>160</v>
      </c>
      <c r="H16" s="124"/>
      <c r="I16" s="124">
        <f>SUM(F16:H16)</f>
        <v>396</v>
      </c>
      <c r="J16" s="82"/>
      <c r="K16"/>
      <c r="L16"/>
      <c r="M16"/>
      <c r="N16"/>
      <c r="O16" s="7"/>
      <c r="P16" s="7"/>
    </row>
    <row r="17" spans="1:15" ht="12.75">
      <c r="A17" s="165">
        <v>3</v>
      </c>
      <c r="B17" s="165"/>
      <c r="C17" s="75" t="s">
        <v>170</v>
      </c>
      <c r="D17" s="75" t="s">
        <v>144</v>
      </c>
      <c r="E17" s="80" t="s">
        <v>172</v>
      </c>
      <c r="F17" s="80"/>
      <c r="G17" s="80"/>
      <c r="H17" s="101"/>
      <c r="I17" s="102"/>
      <c r="J17" s="82"/>
      <c r="K17"/>
      <c r="L17"/>
      <c r="M17"/>
      <c r="N17"/>
      <c r="O17" s="57"/>
    </row>
    <row r="18" spans="1:15" ht="27" customHeight="1">
      <c r="A18" s="3"/>
      <c r="B18" s="87"/>
      <c r="C18" s="88" t="s">
        <v>20</v>
      </c>
      <c r="D18" s="88"/>
      <c r="E18" s="87" t="s">
        <v>17</v>
      </c>
      <c r="F18" s="87" t="s">
        <v>18</v>
      </c>
      <c r="G18" s="87" t="s">
        <v>19</v>
      </c>
      <c r="H18" s="87" t="s">
        <v>16</v>
      </c>
      <c r="I18" s="92"/>
      <c r="K18"/>
      <c r="L18"/>
      <c r="M18"/>
      <c r="N18"/>
      <c r="O18" s="57"/>
    </row>
    <row r="19" spans="2:15" ht="12.75">
      <c r="B19" s="184" t="s">
        <v>173</v>
      </c>
      <c r="C19" s="184"/>
      <c r="D19" s="163" t="s">
        <v>174</v>
      </c>
      <c r="E19" s="83">
        <v>163</v>
      </c>
      <c r="F19" s="83">
        <v>165</v>
      </c>
      <c r="G19" s="83">
        <v>20</v>
      </c>
      <c r="H19" s="124">
        <f>SUM(E19:G19)</f>
        <v>348</v>
      </c>
      <c r="K19"/>
      <c r="L19"/>
      <c r="M19"/>
      <c r="N19"/>
      <c r="O19" s="57"/>
    </row>
    <row r="20" spans="2:15" ht="12.75">
      <c r="B20" s="185" t="s">
        <v>166</v>
      </c>
      <c r="C20" s="185"/>
      <c r="D20" s="84"/>
      <c r="E20" s="83">
        <v>202</v>
      </c>
      <c r="F20" s="83">
        <v>143</v>
      </c>
      <c r="G20" s="83"/>
      <c r="H20" s="124">
        <f>SUM(E20:G20)</f>
        <v>345</v>
      </c>
      <c r="K20"/>
      <c r="L20"/>
      <c r="M20"/>
      <c r="N20"/>
      <c r="O20"/>
    </row>
    <row r="21" spans="1:15" ht="24.75" customHeight="1">
      <c r="A21" s="3"/>
      <c r="B21" s="164" t="s">
        <v>21</v>
      </c>
      <c r="C21" s="183"/>
      <c r="D21" s="87"/>
      <c r="E21" s="87"/>
      <c r="F21"/>
      <c r="G21"/>
      <c r="H21"/>
      <c r="I21"/>
      <c r="K21"/>
      <c r="L21"/>
      <c r="M21"/>
      <c r="N21"/>
      <c r="O21"/>
    </row>
    <row r="22" spans="2:15" ht="12.75">
      <c r="B22" s="184" t="s">
        <v>166</v>
      </c>
      <c r="C22" s="184"/>
      <c r="D22" s="81" t="s">
        <v>144</v>
      </c>
      <c r="E22" s="81">
        <v>245</v>
      </c>
      <c r="F22" s="59"/>
      <c r="G22" s="59"/>
      <c r="H22"/>
      <c r="I22"/>
      <c r="K22"/>
      <c r="L22"/>
      <c r="M22"/>
      <c r="N22"/>
      <c r="O22"/>
    </row>
    <row r="23" spans="2:15" ht="12.75">
      <c r="B23" s="184" t="s">
        <v>167</v>
      </c>
      <c r="C23" s="184"/>
      <c r="D23" s="81" t="s">
        <v>44</v>
      </c>
      <c r="E23" s="81">
        <v>233</v>
      </c>
      <c r="F23" s="59"/>
      <c r="G23" s="59"/>
      <c r="H23"/>
      <c r="I23"/>
      <c r="K23"/>
      <c r="L23"/>
      <c r="M23"/>
      <c r="N23"/>
      <c r="O23"/>
    </row>
    <row r="24" spans="1:15" ht="24.75" customHeight="1">
      <c r="A24" s="87"/>
      <c r="B24" s="87"/>
      <c r="C24" s="88" t="s">
        <v>15</v>
      </c>
      <c r="D24" s="87"/>
      <c r="E24" s="87"/>
      <c r="F24" s="87"/>
      <c r="G24" s="87"/>
      <c r="H24" s="87"/>
      <c r="I24"/>
      <c r="J24"/>
      <c r="K24"/>
      <c r="L24"/>
      <c r="M24"/>
      <c r="N24"/>
      <c r="O24" s="57"/>
    </row>
    <row r="25" spans="1:16" ht="12.75">
      <c r="A25" s="186" t="s">
        <v>22</v>
      </c>
      <c r="B25" s="186"/>
      <c r="C25" s="93" t="s">
        <v>67</v>
      </c>
      <c r="D25" s="93" t="s">
        <v>137</v>
      </c>
      <c r="E25" s="59"/>
      <c r="F25" s="59" t="s">
        <v>139</v>
      </c>
      <c r="G25" s="82"/>
      <c r="H25"/>
      <c r="I25"/>
      <c r="J25"/>
      <c r="K25"/>
      <c r="L25"/>
      <c r="M25"/>
      <c r="N25"/>
      <c r="O25" s="7"/>
      <c r="P25" s="7"/>
    </row>
    <row r="26" spans="1:15" ht="12.75">
      <c r="A26" s="186" t="s">
        <v>23</v>
      </c>
      <c r="B26" s="186"/>
      <c r="C26" s="93" t="s">
        <v>142</v>
      </c>
      <c r="D26" s="93" t="s">
        <v>141</v>
      </c>
      <c r="E26" s="59"/>
      <c r="F26" s="59" t="s">
        <v>157</v>
      </c>
      <c r="G26" s="82"/>
      <c r="H26"/>
      <c r="I26"/>
      <c r="J26"/>
      <c r="K26"/>
      <c r="L26"/>
      <c r="M26"/>
      <c r="N26"/>
      <c r="O26" s="57"/>
    </row>
    <row r="27" spans="1:15" ht="12.75">
      <c r="A27" s="186" t="s">
        <v>24</v>
      </c>
      <c r="B27" s="186"/>
      <c r="C27" s="93" t="s">
        <v>159</v>
      </c>
      <c r="D27" s="93" t="s">
        <v>155</v>
      </c>
      <c r="E27" s="59"/>
      <c r="F27" s="59" t="s">
        <v>160</v>
      </c>
      <c r="G27" s="82"/>
      <c r="H27"/>
      <c r="I27"/>
      <c r="J27"/>
      <c r="K27"/>
      <c r="L27"/>
      <c r="M27"/>
      <c r="N27"/>
      <c r="O27" s="57"/>
    </row>
    <row r="28" spans="1:15" ht="12.75">
      <c r="A28" s="187" t="s">
        <v>25</v>
      </c>
      <c r="B28" s="187"/>
      <c r="C28" s="93" t="s">
        <v>163</v>
      </c>
      <c r="D28" s="93" t="s">
        <v>164</v>
      </c>
      <c r="E28" s="59"/>
      <c r="F28" s="59" t="s">
        <v>165</v>
      </c>
      <c r="G28" s="82"/>
      <c r="H28"/>
      <c r="I28"/>
      <c r="J28"/>
      <c r="K28"/>
      <c r="L28"/>
      <c r="M28"/>
      <c r="N28"/>
      <c r="O28" s="57"/>
    </row>
    <row r="29" spans="1:15" ht="12.75">
      <c r="A29" s="58"/>
      <c r="B29" s="58"/>
      <c r="C29" s="60"/>
      <c r="K29"/>
      <c r="L29"/>
      <c r="M29" s="61"/>
      <c r="N29" s="5"/>
      <c r="O29" s="57"/>
    </row>
    <row r="30" spans="11:12" ht="12.75">
      <c r="K30"/>
      <c r="L30"/>
    </row>
  </sheetData>
  <mergeCells count="20">
    <mergeCell ref="A25:B25"/>
    <mergeCell ref="A26:B26"/>
    <mergeCell ref="A27:B27"/>
    <mergeCell ref="A28:B28"/>
    <mergeCell ref="B21:C21"/>
    <mergeCell ref="B22:C22"/>
    <mergeCell ref="B23:C23"/>
    <mergeCell ref="B19:C19"/>
    <mergeCell ref="B20:C20"/>
    <mergeCell ref="A11:B11"/>
    <mergeCell ref="A12:B12"/>
    <mergeCell ref="A13:B13"/>
    <mergeCell ref="A1:M1"/>
    <mergeCell ref="C5:J5"/>
    <mergeCell ref="C6:J6"/>
    <mergeCell ref="A10:B10"/>
    <mergeCell ref="A14:B14"/>
    <mergeCell ref="A15:B15"/>
    <mergeCell ref="A16:B16"/>
    <mergeCell ref="A17:B1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</dc:creator>
  <cp:keywords/>
  <dc:description/>
  <cp:lastModifiedBy>Administrator</cp:lastModifiedBy>
  <cp:lastPrinted>2005-01-17T22:33:38Z</cp:lastPrinted>
  <dcterms:created xsi:type="dcterms:W3CDTF">2003-01-05T18:49:20Z</dcterms:created>
  <dcterms:modified xsi:type="dcterms:W3CDTF">2005-01-21T09:46:52Z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-2125735286</vt:i4>
  </property>
  <property fmtid="{D5CDD505-2E9C-101B-9397-08002B2CF9AE}" pid="3" name="_EmailSubject">
    <vt:lpwstr>Jarlsberg Open</vt:lpwstr>
  </property>
  <property fmtid="{D5CDD505-2E9C-101B-9397-08002B2CF9AE}" pid="4" name="_AuthorEmail">
    <vt:lpwstr>trondsve@online.no</vt:lpwstr>
  </property>
  <property fmtid="{D5CDD505-2E9C-101B-9397-08002B2CF9AE}" pid="5" name="_AuthorEmailDisplayName">
    <vt:lpwstr>Trond Svendsen</vt:lpwstr>
  </property>
  <property fmtid="{D5CDD505-2E9C-101B-9397-08002B2CF9AE}" pid="6" name="_ReviewingToolsShownOnce">
    <vt:lpwstr/>
  </property>
</Properties>
</file>