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0" windowWidth="11580" windowHeight="6495"/>
  </bookViews>
  <sheets>
    <sheet name="Luft 1993" sheetId="4" r:id="rId1"/>
    <sheet name="Miniatyr 1993" sheetId="5" r:id="rId2"/>
  </sheets>
  <calcPr calcId="145621"/>
</workbook>
</file>

<file path=xl/calcChain.xml><?xml version="1.0" encoding="utf-8"?>
<calcChain xmlns="http://schemas.openxmlformats.org/spreadsheetml/2006/main">
  <c r="O97" i="5" l="1"/>
  <c r="O98" i="5"/>
  <c r="N98" i="5"/>
  <c r="I85" i="5"/>
  <c r="H85" i="5"/>
  <c r="G85" i="5"/>
  <c r="O86" i="5"/>
  <c r="N86" i="5"/>
  <c r="O63" i="5"/>
  <c r="N64" i="5"/>
  <c r="O49" i="5"/>
  <c r="N54" i="5"/>
  <c r="M54" i="5"/>
  <c r="O39" i="5"/>
  <c r="O33" i="5"/>
  <c r="N33" i="5"/>
  <c r="N39" i="5"/>
  <c r="O7" i="5"/>
  <c r="O8" i="5"/>
  <c r="O94" i="5"/>
  <c r="N97" i="5"/>
  <c r="N99" i="5"/>
  <c r="N100" i="5"/>
  <c r="M98" i="5"/>
  <c r="O79" i="5"/>
  <c r="O78" i="5"/>
  <c r="O71" i="5"/>
  <c r="O72" i="5"/>
  <c r="O73" i="5"/>
  <c r="O70" i="5"/>
  <c r="N63" i="5"/>
  <c r="O61" i="5"/>
  <c r="M64" i="5"/>
  <c r="O52" i="5"/>
  <c r="O53" i="5"/>
  <c r="O50" i="5"/>
  <c r="O46" i="5"/>
  <c r="O47" i="5"/>
  <c r="N52" i="5"/>
  <c r="N53" i="5"/>
  <c r="N55" i="5"/>
  <c r="N49" i="5"/>
  <c r="N50" i="5"/>
  <c r="O32" i="5"/>
  <c r="O34" i="5"/>
  <c r="O35" i="5"/>
  <c r="O36" i="5"/>
  <c r="O37" i="5"/>
  <c r="O38" i="5"/>
  <c r="N35" i="5"/>
  <c r="N36" i="5"/>
  <c r="N37" i="5"/>
  <c r="N38" i="5"/>
  <c r="M39" i="5"/>
  <c r="O22" i="5"/>
  <c r="O23" i="5"/>
  <c r="O24" i="5"/>
  <c r="O25" i="5"/>
  <c r="N25" i="5"/>
  <c r="M25" i="5"/>
  <c r="M26" i="5"/>
  <c r="N7" i="5"/>
  <c r="N8" i="5"/>
  <c r="N10" i="5"/>
  <c r="M10" i="5"/>
  <c r="M11" i="5"/>
  <c r="K64" i="5" l="1"/>
  <c r="N71" i="5"/>
  <c r="N72" i="5"/>
  <c r="N73" i="5"/>
  <c r="N70" i="5"/>
  <c r="N78" i="5"/>
  <c r="N79" i="5"/>
  <c r="M97" i="5"/>
  <c r="K100" i="5" s="1"/>
  <c r="M99" i="5"/>
  <c r="K99" i="5" s="1"/>
  <c r="M100" i="5"/>
  <c r="F85" i="5"/>
  <c r="E85" i="5"/>
  <c r="M79" i="5"/>
  <c r="M63" i="5"/>
  <c r="O62" i="5"/>
  <c r="N61" i="5"/>
  <c r="N62" i="5"/>
  <c r="M53" i="5"/>
  <c r="M55" i="5"/>
  <c r="M49" i="5"/>
  <c r="K54" i="5" s="1"/>
  <c r="M50" i="5"/>
  <c r="M35" i="5"/>
  <c r="M36" i="5"/>
  <c r="K36" i="5" s="1"/>
  <c r="M37" i="5"/>
  <c r="K35" i="5" s="1"/>
  <c r="M38" i="5"/>
  <c r="K37" i="5" s="1"/>
  <c r="N24" i="5"/>
  <c r="D85" i="5"/>
  <c r="M86" i="5"/>
  <c r="K86" i="5" s="1"/>
  <c r="M71" i="5"/>
  <c r="M72" i="5"/>
  <c r="M73" i="5"/>
  <c r="M70" i="5"/>
  <c r="M78" i="5"/>
  <c r="M61" i="5"/>
  <c r="M62" i="5"/>
  <c r="O99" i="4"/>
  <c r="N99" i="4"/>
  <c r="O84" i="4"/>
  <c r="N84" i="4"/>
  <c r="O83" i="4"/>
  <c r="N83" i="4"/>
  <c r="O69" i="4"/>
  <c r="O60" i="4"/>
  <c r="N62" i="4"/>
  <c r="N63" i="4"/>
  <c r="K137" i="4"/>
  <c r="N137" i="4"/>
  <c r="O136" i="4"/>
  <c r="O133" i="4"/>
  <c r="O117" i="4"/>
  <c r="O118" i="4"/>
  <c r="O93" i="4"/>
  <c r="O94" i="4"/>
  <c r="M99" i="4"/>
  <c r="O129" i="4"/>
  <c r="O130" i="4"/>
  <c r="O131" i="4"/>
  <c r="O132" i="4"/>
  <c r="O134" i="4"/>
  <c r="O135" i="4"/>
  <c r="K138" i="4"/>
  <c r="O139" i="4"/>
  <c r="N132" i="4"/>
  <c r="N133" i="4"/>
  <c r="N134" i="4"/>
  <c r="N135" i="4"/>
  <c r="N136" i="4"/>
  <c r="N139" i="4"/>
  <c r="M137" i="4"/>
  <c r="N131" i="4"/>
  <c r="O113" i="4"/>
  <c r="O114" i="4"/>
  <c r="O115" i="4"/>
  <c r="O116" i="4"/>
  <c r="O119" i="4"/>
  <c r="N117" i="4"/>
  <c r="N118" i="4"/>
  <c r="N94" i="4"/>
  <c r="O91" i="4"/>
  <c r="O92" i="4"/>
  <c r="O95" i="4"/>
  <c r="O96" i="4"/>
  <c r="O97" i="4"/>
  <c r="O98" i="4"/>
  <c r="O100" i="4"/>
  <c r="O90" i="4"/>
  <c r="O73" i="4"/>
  <c r="O74" i="4"/>
  <c r="O75" i="4"/>
  <c r="O76" i="4"/>
  <c r="O77" i="4"/>
  <c r="O78" i="4"/>
  <c r="O79" i="4"/>
  <c r="O80" i="4"/>
  <c r="O81" i="4"/>
  <c r="M138" i="4"/>
  <c r="N113" i="4"/>
  <c r="N114" i="4"/>
  <c r="N115" i="4"/>
  <c r="N116" i="4"/>
  <c r="N119" i="4"/>
  <c r="N120" i="4"/>
  <c r="M117" i="4"/>
  <c r="M118" i="4"/>
  <c r="N91" i="4"/>
  <c r="N92" i="4"/>
  <c r="N93" i="4"/>
  <c r="N95" i="4"/>
  <c r="N96" i="4"/>
  <c r="N97" i="4"/>
  <c r="N98" i="4"/>
  <c r="N100" i="4"/>
  <c r="N90" i="4"/>
  <c r="N73" i="4"/>
  <c r="N74" i="4"/>
  <c r="N75" i="4"/>
  <c r="N76" i="4"/>
  <c r="N77" i="4"/>
  <c r="N78" i="4"/>
  <c r="N79" i="4"/>
  <c r="N80" i="4"/>
  <c r="N81" i="4"/>
  <c r="M91" i="4"/>
  <c r="M92" i="4"/>
  <c r="M93" i="4"/>
  <c r="M94" i="4"/>
  <c r="M95" i="4"/>
  <c r="M96" i="4"/>
  <c r="M97" i="4"/>
  <c r="M98" i="4"/>
  <c r="M100" i="4"/>
  <c r="K100" i="4" s="1"/>
  <c r="M101" i="4"/>
  <c r="K101" i="4" s="1"/>
  <c r="M90" i="4"/>
  <c r="M85" i="4"/>
  <c r="M73" i="4"/>
  <c r="M74" i="4"/>
  <c r="M75" i="4"/>
  <c r="M76" i="4"/>
  <c r="M77" i="4"/>
  <c r="M78" i="4"/>
  <c r="K78" i="4" s="1"/>
  <c r="M79" i="4"/>
  <c r="M80" i="4"/>
  <c r="M81" i="4"/>
  <c r="M113" i="4"/>
  <c r="M114" i="4"/>
  <c r="M115" i="4"/>
  <c r="M116" i="4"/>
  <c r="M119" i="4"/>
  <c r="M120" i="4"/>
  <c r="M131" i="4"/>
  <c r="M132" i="4"/>
  <c r="M133" i="4"/>
  <c r="M134" i="4"/>
  <c r="M135" i="4"/>
  <c r="M136" i="4"/>
  <c r="K136" i="4" s="1"/>
  <c r="J126" i="4"/>
  <c r="J111" i="4"/>
  <c r="J105" i="4"/>
  <c r="J89" i="4"/>
  <c r="J68" i="4"/>
  <c r="K72" i="5" l="1"/>
  <c r="K71" i="5"/>
  <c r="K70" i="5"/>
  <c r="K78" i="5"/>
  <c r="K61" i="5"/>
  <c r="K62" i="5"/>
  <c r="K118" i="4"/>
  <c r="K90" i="4"/>
  <c r="K95" i="4"/>
  <c r="K133" i="4"/>
  <c r="K134" i="4"/>
  <c r="K113" i="4"/>
  <c r="K132" i="4"/>
  <c r="K135" i="4"/>
  <c r="K116" i="4"/>
  <c r="K117" i="4"/>
  <c r="K114" i="4"/>
  <c r="K94" i="4"/>
  <c r="K80" i="4"/>
  <c r="K120" i="4"/>
  <c r="K92" i="4"/>
  <c r="K96" i="4"/>
  <c r="K119" i="4"/>
  <c r="K115" i="4"/>
  <c r="K79" i="4"/>
  <c r="K75" i="4"/>
  <c r="K77" i="4"/>
  <c r="K99" i="4"/>
  <c r="K91" i="4"/>
  <c r="K97" i="4"/>
  <c r="K74" i="4"/>
  <c r="O58" i="4"/>
  <c r="O59" i="4"/>
  <c r="O54" i="4"/>
  <c r="O52" i="4"/>
  <c r="N58" i="4"/>
  <c r="N59" i="4"/>
  <c r="N54" i="4"/>
  <c r="O53" i="4"/>
  <c r="O55" i="4"/>
  <c r="O56" i="4"/>
  <c r="O57" i="4"/>
  <c r="O49" i="4"/>
  <c r="O50" i="4"/>
  <c r="O51" i="4"/>
  <c r="N49" i="4"/>
  <c r="N50" i="4"/>
  <c r="N51" i="4"/>
  <c r="N52" i="4"/>
  <c r="N53" i="4"/>
  <c r="N55" i="4"/>
  <c r="N56" i="4"/>
  <c r="N57" i="4"/>
  <c r="N60" i="4"/>
  <c r="N61" i="4"/>
  <c r="M54" i="4"/>
  <c r="M55" i="4"/>
  <c r="M56" i="4"/>
  <c r="M57" i="4"/>
  <c r="M58" i="4"/>
  <c r="M59" i="4"/>
  <c r="M60" i="4"/>
  <c r="M61" i="4"/>
  <c r="M49" i="4"/>
  <c r="M50" i="4"/>
  <c r="M51" i="4"/>
  <c r="M52" i="4"/>
  <c r="M53" i="4"/>
  <c r="M62" i="4"/>
  <c r="K61" i="4" s="1"/>
  <c r="K52" i="4" l="1"/>
  <c r="K57" i="4"/>
  <c r="K55" i="4"/>
  <c r="K50" i="4"/>
  <c r="K51" i="4"/>
  <c r="K56" i="4"/>
  <c r="K58" i="4"/>
  <c r="O28" i="4"/>
  <c r="O31" i="4"/>
  <c r="O32" i="4"/>
  <c r="N31" i="4"/>
  <c r="N32" i="4"/>
  <c r="N28" i="4"/>
  <c r="M32" i="4"/>
  <c r="M33" i="4"/>
  <c r="K33" i="4" s="1"/>
  <c r="M34" i="4"/>
  <c r="K34" i="4" s="1"/>
  <c r="M35" i="4"/>
  <c r="M31" i="4"/>
  <c r="M30" i="4"/>
  <c r="N30" i="4"/>
  <c r="O30" i="4"/>
  <c r="M29" i="4"/>
  <c r="N29" i="4"/>
  <c r="O29" i="4"/>
  <c r="M28" i="4"/>
  <c r="M27" i="4"/>
  <c r="N27" i="4"/>
  <c r="O27" i="4"/>
  <c r="K29" i="4" l="1"/>
  <c r="K35" i="4"/>
  <c r="K32" i="4"/>
  <c r="K31" i="4"/>
  <c r="K28" i="4"/>
  <c r="O106" i="4"/>
  <c r="N106" i="4"/>
  <c r="M106" i="4"/>
  <c r="O9" i="4"/>
  <c r="O14" i="4"/>
  <c r="N14" i="4"/>
  <c r="O10" i="4"/>
  <c r="O11" i="4"/>
  <c r="O12" i="4"/>
  <c r="O13" i="4"/>
  <c r="N15" i="4"/>
  <c r="N10" i="4"/>
  <c r="N12" i="4"/>
  <c r="N13" i="4"/>
  <c r="N16" i="4"/>
  <c r="N17" i="4"/>
  <c r="M12" i="4"/>
  <c r="M13" i="4"/>
  <c r="M14" i="4"/>
  <c r="M15" i="4"/>
  <c r="M16" i="4"/>
  <c r="M17" i="4"/>
  <c r="M18" i="4"/>
  <c r="K18" i="4" s="1"/>
  <c r="K12" i="4" l="1"/>
  <c r="K17" i="4"/>
  <c r="K16" i="4"/>
  <c r="O51" i="5"/>
  <c r="O9" i="5"/>
  <c r="O96" i="5" l="1"/>
  <c r="O21" i="5" l="1"/>
  <c r="N22" i="5"/>
  <c r="N23" i="5"/>
  <c r="O48" i="4"/>
  <c r="O26" i="4"/>
  <c r="O95" i="5" l="1"/>
  <c r="O80" i="5"/>
  <c r="O48" i="5"/>
  <c r="O20" i="5"/>
  <c r="N21" i="5"/>
  <c r="M23" i="5"/>
  <c r="M24" i="5"/>
  <c r="O71" i="4"/>
  <c r="O72" i="4"/>
  <c r="O82" i="4"/>
  <c r="O47" i="4"/>
  <c r="O25" i="4"/>
  <c r="O24" i="4"/>
  <c r="N65" i="5" l="1"/>
  <c r="M56" i="5"/>
  <c r="K56" i="5" s="1"/>
  <c r="N40" i="5"/>
  <c r="O31" i="5"/>
  <c r="O18" i="5"/>
  <c r="O19" i="5"/>
  <c r="O17" i="5"/>
  <c r="N9" i="5"/>
  <c r="O128" i="4"/>
  <c r="O127" i="4"/>
  <c r="N130" i="4"/>
  <c r="O112" i="4"/>
  <c r="O107" i="4"/>
  <c r="N82" i="4"/>
  <c r="N72" i="4"/>
  <c r="O70" i="4"/>
  <c r="N48" i="4"/>
  <c r="O42" i="4"/>
  <c r="O43" i="4"/>
  <c r="O44" i="4"/>
  <c r="O45" i="4"/>
  <c r="O46" i="4"/>
  <c r="N26" i="4"/>
  <c r="O23" i="4"/>
  <c r="N24" i="4"/>
  <c r="N25" i="4"/>
  <c r="M36" i="4"/>
  <c r="K36" i="4" s="1"/>
  <c r="O8" i="4"/>
  <c r="N11" i="4"/>
  <c r="O7" i="4"/>
  <c r="N7" i="4"/>
  <c r="N95" i="5" l="1"/>
  <c r="N96" i="5"/>
  <c r="N94" i="5"/>
  <c r="N80" i="5"/>
  <c r="M52" i="5"/>
  <c r="K52" i="5" s="1"/>
  <c r="N47" i="5"/>
  <c r="N48" i="5"/>
  <c r="N51" i="5"/>
  <c r="N46" i="5"/>
  <c r="N32" i="5"/>
  <c r="N34" i="5"/>
  <c r="N31" i="5"/>
  <c r="M40" i="5"/>
  <c r="K40" i="5" s="1"/>
  <c r="N18" i="5"/>
  <c r="N19" i="5"/>
  <c r="N20" i="5"/>
  <c r="N17" i="5"/>
  <c r="M22" i="5"/>
  <c r="M9" i="5"/>
  <c r="N128" i="4"/>
  <c r="N129" i="4"/>
  <c r="N127" i="4"/>
  <c r="M130" i="4"/>
  <c r="K130" i="4" s="1"/>
  <c r="N112" i="4"/>
  <c r="N107" i="4"/>
  <c r="N70" i="4"/>
  <c r="M83" i="4"/>
  <c r="M84" i="4"/>
  <c r="N71" i="4"/>
  <c r="N69" i="4"/>
  <c r="N47" i="4"/>
  <c r="N43" i="4"/>
  <c r="N44" i="4"/>
  <c r="N45" i="4"/>
  <c r="N46" i="4"/>
  <c r="N42" i="4"/>
  <c r="M47" i="4"/>
  <c r="M48" i="4"/>
  <c r="K48" i="4" s="1"/>
  <c r="M63" i="4"/>
  <c r="K63" i="4" s="1"/>
  <c r="M64" i="4"/>
  <c r="K64" i="4" s="1"/>
  <c r="N23" i="4"/>
  <c r="M37" i="4"/>
  <c r="M11" i="4"/>
  <c r="N8" i="4"/>
  <c r="N9" i="4"/>
  <c r="K84" i="4" l="1"/>
  <c r="K47" i="4"/>
  <c r="K37" i="4"/>
  <c r="K53" i="4"/>
  <c r="M9" i="4"/>
  <c r="K9" i="4" s="1"/>
  <c r="M34" i="5" l="1"/>
  <c r="K34" i="5" s="1"/>
  <c r="M41" i="5"/>
  <c r="K39" i="5" s="1"/>
  <c r="M107" i="4"/>
  <c r="M69" i="4"/>
  <c r="K69" i="4" s="1"/>
  <c r="M44" i="4"/>
  <c r="K44" i="4" s="1"/>
  <c r="K106" i="4" l="1"/>
  <c r="K107" i="4"/>
  <c r="M70" i="4"/>
  <c r="K70" i="4" s="1"/>
  <c r="K11" i="5" l="1"/>
  <c r="M26" i="4" l="1"/>
  <c r="M96" i="5" l="1"/>
  <c r="M10" i="4" l="1"/>
  <c r="K10" i="4" s="1"/>
  <c r="M8" i="5" l="1"/>
  <c r="M7" i="5"/>
  <c r="K7" i="5" l="1"/>
  <c r="K10" i="5"/>
  <c r="K8" i="5"/>
  <c r="K9" i="5"/>
  <c r="D30" i="5"/>
  <c r="M71" i="4"/>
  <c r="K71" i="4" s="1"/>
  <c r="K131" i="4"/>
  <c r="M80" i="5"/>
  <c r="K80" i="5" s="1"/>
  <c r="M32" i="5"/>
  <c r="M20" i="5"/>
  <c r="M46" i="4"/>
  <c r="K62" i="4" s="1"/>
  <c r="M8" i="4"/>
  <c r="K11" i="4" s="1"/>
  <c r="M129" i="4"/>
  <c r="M24" i="4"/>
  <c r="K24" i="4" s="1"/>
  <c r="M127" i="4"/>
  <c r="M139" i="4"/>
  <c r="M19" i="5"/>
  <c r="M17" i="5"/>
  <c r="M7" i="4"/>
  <c r="K7" i="4" s="1"/>
  <c r="J16" i="5"/>
  <c r="I16" i="5"/>
  <c r="I69" i="5" s="1"/>
  <c r="H16" i="5"/>
  <c r="H69" i="5" s="1"/>
  <c r="G16" i="5"/>
  <c r="G69" i="5" s="1"/>
  <c r="F16" i="5"/>
  <c r="F69" i="5" s="1"/>
  <c r="E16" i="5"/>
  <c r="E69" i="5" s="1"/>
  <c r="D16" i="5"/>
  <c r="D69" i="5" s="1"/>
  <c r="M42" i="4"/>
  <c r="M45" i="4"/>
  <c r="M43" i="4"/>
  <c r="K43" i="4" s="1"/>
  <c r="M18" i="5"/>
  <c r="M95" i="5"/>
  <c r="M94" i="5"/>
  <c r="I93" i="5"/>
  <c r="H93" i="5"/>
  <c r="G93" i="5"/>
  <c r="F93" i="5"/>
  <c r="E93" i="5"/>
  <c r="D93" i="5"/>
  <c r="I77" i="5"/>
  <c r="H77" i="5"/>
  <c r="G77" i="5"/>
  <c r="F77" i="5"/>
  <c r="E77" i="5"/>
  <c r="D77" i="5"/>
  <c r="M65" i="5"/>
  <c r="I60" i="5"/>
  <c r="H60" i="5"/>
  <c r="G60" i="5"/>
  <c r="F60" i="5"/>
  <c r="E60" i="5"/>
  <c r="D60" i="5"/>
  <c r="M48" i="5"/>
  <c r="M51" i="5"/>
  <c r="M47" i="5"/>
  <c r="M46" i="5"/>
  <c r="K46" i="5" s="1"/>
  <c r="I45" i="5"/>
  <c r="H45" i="5"/>
  <c r="G45" i="5"/>
  <c r="F45" i="5"/>
  <c r="E45" i="5"/>
  <c r="D45" i="5"/>
  <c r="M33" i="5"/>
  <c r="K41" i="5" s="1"/>
  <c r="M31" i="5"/>
  <c r="K38" i="5" s="1"/>
  <c r="J30" i="5"/>
  <c r="I30" i="5"/>
  <c r="H30" i="5"/>
  <c r="G30" i="5"/>
  <c r="F30" i="5"/>
  <c r="E30" i="5"/>
  <c r="M21" i="5"/>
  <c r="M128" i="4"/>
  <c r="I126" i="4"/>
  <c r="H126" i="4"/>
  <c r="G126" i="4"/>
  <c r="F126" i="4"/>
  <c r="E126" i="4"/>
  <c r="D126" i="4"/>
  <c r="M112" i="4"/>
  <c r="I111" i="4"/>
  <c r="H111" i="4"/>
  <c r="G111" i="4"/>
  <c r="F111" i="4"/>
  <c r="E111" i="4"/>
  <c r="D111" i="4"/>
  <c r="I105" i="4"/>
  <c r="H105" i="4"/>
  <c r="G105" i="4"/>
  <c r="F105" i="4"/>
  <c r="E105" i="4"/>
  <c r="D105" i="4"/>
  <c r="I89" i="4"/>
  <c r="H89" i="4"/>
  <c r="G89" i="4"/>
  <c r="F89" i="4"/>
  <c r="E89" i="4"/>
  <c r="D89" i="4"/>
  <c r="M72" i="4"/>
  <c r="M82" i="4"/>
  <c r="I68" i="4"/>
  <c r="H68" i="4"/>
  <c r="G68" i="4"/>
  <c r="F68" i="4"/>
  <c r="E68" i="4"/>
  <c r="D68" i="4"/>
  <c r="J41" i="4"/>
  <c r="I41" i="4"/>
  <c r="H41" i="4"/>
  <c r="G41" i="4"/>
  <c r="F41" i="4"/>
  <c r="E41" i="4"/>
  <c r="D41" i="4"/>
  <c r="M23" i="4"/>
  <c r="K23" i="4" s="1"/>
  <c r="M25" i="4"/>
  <c r="J22" i="4"/>
  <c r="I22" i="4"/>
  <c r="H22" i="4"/>
  <c r="G22" i="4"/>
  <c r="F22" i="4"/>
  <c r="E22" i="4"/>
  <c r="D22" i="4"/>
  <c r="K63" i="5" l="1"/>
  <c r="K65" i="5"/>
  <c r="K48" i="5"/>
  <c r="K51" i="5"/>
  <c r="K22" i="5"/>
  <c r="K45" i="4"/>
  <c r="K42" i="4"/>
  <c r="K54" i="4"/>
  <c r="K97" i="5"/>
  <c r="K30" i="4"/>
  <c r="K27" i="4"/>
  <c r="K85" i="4"/>
  <c r="K72" i="4"/>
  <c r="K82" i="4"/>
  <c r="K73" i="4"/>
  <c r="K60" i="4"/>
  <c r="K46" i="4"/>
  <c r="K49" i="4"/>
  <c r="K59" i="4"/>
  <c r="K25" i="4"/>
  <c r="K26" i="4"/>
  <c r="K81" i="4"/>
  <c r="K76" i="4"/>
  <c r="K17" i="5"/>
  <c r="K26" i="5"/>
  <c r="K25" i="5"/>
  <c r="K21" i="5"/>
  <c r="K20" i="5"/>
  <c r="K98" i="5"/>
  <c r="K73" i="5"/>
  <c r="K79" i="5"/>
  <c r="K139" i="4"/>
  <c r="K93" i="4"/>
  <c r="K15" i="4"/>
  <c r="K128" i="4"/>
  <c r="K98" i="4"/>
  <c r="K129" i="4"/>
  <c r="K14" i="4"/>
  <c r="K32" i="5"/>
  <c r="K23" i="5"/>
  <c r="K18" i="5"/>
  <c r="K127" i="4"/>
  <c r="K94" i="5"/>
  <c r="K96" i="5"/>
  <c r="K50" i="5"/>
  <c r="K53" i="5"/>
  <c r="K55" i="5"/>
  <c r="K49" i="5"/>
  <c r="K24" i="5"/>
  <c r="K47" i="5"/>
  <c r="K95" i="5"/>
  <c r="K19" i="5"/>
  <c r="K31" i="5"/>
  <c r="K33" i="5"/>
  <c r="K83" i="4"/>
  <c r="K112" i="4"/>
  <c r="K13" i="4"/>
  <c r="K8" i="4"/>
</calcChain>
</file>

<file path=xl/sharedStrings.xml><?xml version="1.0" encoding="utf-8"?>
<sst xmlns="http://schemas.openxmlformats.org/spreadsheetml/2006/main" count="541" uniqueCount="178">
  <si>
    <t>TELEMARK BEDRIFTSKYTTERKRETS</t>
  </si>
  <si>
    <t>Nr</t>
  </si>
  <si>
    <t>Navn</t>
  </si>
  <si>
    <t>Skytterlag</t>
  </si>
  <si>
    <t>Dato</t>
  </si>
  <si>
    <t>RESULTATER</t>
  </si>
  <si>
    <t>resultater</t>
  </si>
  <si>
    <t>KLASSE 1</t>
  </si>
  <si>
    <t>KLASSE 2</t>
  </si>
  <si>
    <t>KLASSE 3</t>
  </si>
  <si>
    <t>KLASSE 4</t>
  </si>
  <si>
    <t>KLASSE 5</t>
  </si>
  <si>
    <t xml:space="preserve">Lagskyting </t>
  </si>
  <si>
    <t>RESUL</t>
  </si>
  <si>
    <t>TATER</t>
  </si>
  <si>
    <t>Luftgevær</t>
  </si>
  <si>
    <t>Miniatyr</t>
  </si>
  <si>
    <t>Vegvesenet</t>
  </si>
  <si>
    <t>Sverre Glasø</t>
  </si>
  <si>
    <t>ABB</t>
  </si>
  <si>
    <t>Henning Skåra</t>
  </si>
  <si>
    <t>KLASSE 6</t>
  </si>
  <si>
    <t>Daniel Asprutsen</t>
  </si>
  <si>
    <t>Inge Thunes</t>
  </si>
  <si>
    <t>Gunnar Olsen</t>
  </si>
  <si>
    <t>Atle Knudsen</t>
  </si>
  <si>
    <t>Kent Larsson</t>
  </si>
  <si>
    <t>Mølla</t>
  </si>
  <si>
    <t>Luftgevær karusell 1 1993/1994</t>
  </si>
  <si>
    <t>Øystein Hagane</t>
  </si>
  <si>
    <t>Hydro Porsgrunn</t>
  </si>
  <si>
    <t>Kjell Sverre Tollefsen</t>
  </si>
  <si>
    <t>Borgestad Fabrikker</t>
  </si>
  <si>
    <t>Arild Nordgård</t>
  </si>
  <si>
    <t>Zbigniew Bieniek</t>
  </si>
  <si>
    <t>Trond A Abrahamsen</t>
  </si>
  <si>
    <t>Ørnulf Johnsen</t>
  </si>
  <si>
    <t>Union</t>
  </si>
  <si>
    <t>Hydro Rafnes</t>
  </si>
  <si>
    <t>Tom Aadalen</t>
  </si>
  <si>
    <t>Posten</t>
  </si>
  <si>
    <t>Olve Mulen</t>
  </si>
  <si>
    <t xml:space="preserve">Kenneth Jensen </t>
  </si>
  <si>
    <t>Mary Ann Hagen</t>
  </si>
  <si>
    <t>Arne Håland</t>
  </si>
  <si>
    <t>Statoil</t>
  </si>
  <si>
    <t>Ståle Daapan</t>
  </si>
  <si>
    <t xml:space="preserve"> Sum 3 beste </t>
  </si>
  <si>
    <t>Helge Sørlie</t>
  </si>
  <si>
    <t>B.O-bussene</t>
  </si>
  <si>
    <t>Oddbjørn Gromstul</t>
  </si>
  <si>
    <t>Geir Flåen</t>
  </si>
  <si>
    <t>Håkon Busk</t>
  </si>
  <si>
    <t>Gitte Eriksen</t>
  </si>
  <si>
    <t>Arne S Ringsevjen</t>
  </si>
  <si>
    <t>Anita Kittilsen</t>
  </si>
  <si>
    <t>Terje Tvedt</t>
  </si>
  <si>
    <t>Åne Halvorsen</t>
  </si>
  <si>
    <t>Tor Holst</t>
  </si>
  <si>
    <t>Geir Saga</t>
  </si>
  <si>
    <t>Per Stian Eskeland</t>
  </si>
  <si>
    <t>Guro Jønnevald</t>
  </si>
  <si>
    <t>Cecilie Pettersen</t>
  </si>
  <si>
    <t>Hydro Notodden</t>
  </si>
  <si>
    <t>Øyvind Olsen</t>
  </si>
  <si>
    <t>Karl I Arntsen</t>
  </si>
  <si>
    <t>Jan Helge Varøy</t>
  </si>
  <si>
    <t>Henry Henriksen</t>
  </si>
  <si>
    <t>Morgan Nenseth</t>
  </si>
  <si>
    <t>Rita Breiland</t>
  </si>
  <si>
    <t>Kjørbekk Byggsenter</t>
  </si>
  <si>
    <t>Børre Andersen</t>
  </si>
  <si>
    <t>Lise Omsberg</t>
  </si>
  <si>
    <t>Jan Nordkvelle</t>
  </si>
  <si>
    <t>Kjell Brenne</t>
  </si>
  <si>
    <t>Tor H.Dåpan</t>
  </si>
  <si>
    <t>Tore M. Thorkildsen</t>
  </si>
  <si>
    <t>Haldor Halvorsen</t>
  </si>
  <si>
    <t>Hans Inge Norskog</t>
  </si>
  <si>
    <t>Thomas Solvik</t>
  </si>
  <si>
    <t>Kåre Gulløy</t>
  </si>
  <si>
    <t>Berit Wright</t>
  </si>
  <si>
    <t>Frank Jensen</t>
  </si>
  <si>
    <t>Marianne Lindheim</t>
  </si>
  <si>
    <t>Wenche D Johansen</t>
  </si>
  <si>
    <t>Jan Gunnar Hagen</t>
  </si>
  <si>
    <t>Alf Daapan</t>
  </si>
  <si>
    <t>Helgesen Rør</t>
  </si>
  <si>
    <t>Harry Valton</t>
  </si>
  <si>
    <t>Arnfinn Fredriksen</t>
  </si>
  <si>
    <t>Randi Olsen</t>
  </si>
  <si>
    <t>Roald Jensen</t>
  </si>
  <si>
    <t>Charles Flaatten</t>
  </si>
  <si>
    <t>Bernt J Johansen</t>
  </si>
  <si>
    <t>Halvor Nordskog</t>
  </si>
  <si>
    <t>Valdemar Hagan</t>
  </si>
  <si>
    <t>Trond Tveitan</t>
  </si>
  <si>
    <t>Per Olav Haugestøl</t>
  </si>
  <si>
    <t>Runar Bech</t>
  </si>
  <si>
    <t>Anne Gro Berge</t>
  </si>
  <si>
    <t>Leif Gundersen</t>
  </si>
  <si>
    <t>Kristen Hellestad</t>
  </si>
  <si>
    <t>Geir Iversen</t>
  </si>
  <si>
    <t>Gro Bakke Eriksen</t>
  </si>
  <si>
    <t xml:space="preserve">ABB </t>
  </si>
  <si>
    <t>Arvid Holtan</t>
  </si>
  <si>
    <t>Lars Henriksen</t>
  </si>
  <si>
    <t>Kjell Været</t>
  </si>
  <si>
    <t>ABB Miljø</t>
  </si>
  <si>
    <t>Thor Jensen</t>
  </si>
  <si>
    <t>Bjørn Bakken</t>
  </si>
  <si>
    <t>Ernst Max Lindner</t>
  </si>
  <si>
    <t>Gunnar Nordahl</t>
  </si>
  <si>
    <t>Trond Moen</t>
  </si>
  <si>
    <t>Elin Moen</t>
  </si>
  <si>
    <t>Bjørn G. Jensen</t>
  </si>
  <si>
    <t>KLASSE V1</t>
  </si>
  <si>
    <t>Arvid Jensen</t>
  </si>
  <si>
    <t>Olav Sydtveit</t>
  </si>
  <si>
    <t>Jan P.Kittilsen</t>
  </si>
  <si>
    <t>Andreas Jensen</t>
  </si>
  <si>
    <t>Ragnar Oterkjær</t>
  </si>
  <si>
    <t>Magne Strand</t>
  </si>
  <si>
    <t>Halvor Bjårstad</t>
  </si>
  <si>
    <t>RESULTATER M/RESPITT</t>
  </si>
  <si>
    <t>Hydro Porsgrunn 1</t>
  </si>
  <si>
    <t>Hydro Porsgrunn 2</t>
  </si>
  <si>
    <t>B.O-bussene 1</t>
  </si>
  <si>
    <t>Posten 1</t>
  </si>
  <si>
    <t>B.O-bussene 3</t>
  </si>
  <si>
    <t>Statoil 1</t>
  </si>
  <si>
    <t>Statoil 2</t>
  </si>
  <si>
    <t>B.O-bussene 2</t>
  </si>
  <si>
    <t>Hydro Porsgrunn 3</t>
  </si>
  <si>
    <t>Hydro Rafnes 1</t>
  </si>
  <si>
    <t>Posten 2</t>
  </si>
  <si>
    <t>Oddvar Bogen</t>
  </si>
  <si>
    <t>Arnfinn Nykaas</t>
  </si>
  <si>
    <t>Mølla 1</t>
  </si>
  <si>
    <t>Union 1</t>
  </si>
  <si>
    <t>Svein Rønning</t>
  </si>
  <si>
    <t>Steinar Eriksrød</t>
  </si>
  <si>
    <t>Mette Johannessen</t>
  </si>
  <si>
    <t>Miniatyrgevær karusell  1 1993/1994</t>
  </si>
  <si>
    <t>Hans Ingar Sem</t>
  </si>
  <si>
    <t>Egil Belsvik</t>
  </si>
  <si>
    <t>Harry Kallestad</t>
  </si>
  <si>
    <t>Bjørn Haukedal</t>
  </si>
  <si>
    <t>Porsgrunn Maskin</t>
  </si>
  <si>
    <t>Ingrid Tidem Nilsen</t>
  </si>
  <si>
    <t>Jon Eliassen</t>
  </si>
  <si>
    <t>Einar Valle</t>
  </si>
  <si>
    <t>Tom Eikeng</t>
  </si>
  <si>
    <t>Porsgrunn Kommune</t>
  </si>
  <si>
    <t>Arild Furuvald</t>
  </si>
  <si>
    <t>Tore H.Jensen</t>
  </si>
  <si>
    <t>Thor Søtvedt</t>
  </si>
  <si>
    <t>Leif K Hansen</t>
  </si>
  <si>
    <t>Bernt J.Johansen</t>
  </si>
  <si>
    <t>Nils Mauritz Bruås</t>
  </si>
  <si>
    <t>Elkem</t>
  </si>
  <si>
    <t>Arne-Holm Johnsen</t>
  </si>
  <si>
    <t>Arild Andersen</t>
  </si>
  <si>
    <t>Øyvind Brekka</t>
  </si>
  <si>
    <t>Vidar Ottren</t>
  </si>
  <si>
    <t>Gunnar Hammer</t>
  </si>
  <si>
    <t>Vestfold Kraftselskap</t>
  </si>
  <si>
    <t>KLASSE V2</t>
  </si>
  <si>
    <t>Morten Mortensen</t>
  </si>
  <si>
    <t>Porsgrunn Maskin 1</t>
  </si>
  <si>
    <t>Kjell Hansen</t>
  </si>
  <si>
    <t>Isak Sølie</t>
  </si>
  <si>
    <t>Knut Kiste</t>
  </si>
  <si>
    <t>Maxeta</t>
  </si>
  <si>
    <t>Harald Haukenes</t>
  </si>
  <si>
    <t>Roger Olsen</t>
  </si>
  <si>
    <t>Petter Lyng</t>
  </si>
  <si>
    <t>Statens Vegvesen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</si>
</sst>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Fill="1" applyBorder="1"/>
    <xf numFmtId="1" fontId="5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showZeros="0" tabSelected="1" workbookViewId="0"/>
  </sheetViews>
  <sheetFormatPr defaultColWidth="11.42578125" defaultRowHeight="12.75" x14ac:dyDescent="0.2"/>
  <cols>
    <col min="1" max="1" width="3.28515625" customWidth="1"/>
    <col min="2" max="2" width="24.28515625" style="1" customWidth="1"/>
    <col min="3" max="3" width="21.5703125" style="1" bestFit="1" customWidth="1"/>
    <col min="4" max="4" width="7.140625" style="1" bestFit="1" customWidth="1"/>
    <col min="5" max="5" width="7.140625" style="1" customWidth="1"/>
    <col min="6" max="6" width="6.85546875" style="1" bestFit="1" customWidth="1"/>
    <col min="7" max="7" width="6.7109375" style="1" bestFit="1" customWidth="1"/>
    <col min="8" max="8" width="7" style="1" bestFit="1" customWidth="1"/>
    <col min="9" max="9" width="7" style="1" customWidth="1"/>
    <col min="10" max="10" width="7.140625" style="1" customWidth="1"/>
    <col min="11" max="11" width="12.5703125" style="1" bestFit="1" customWidth="1"/>
    <col min="12" max="12" width="1.5703125" style="1" customWidth="1"/>
    <col min="13" max="13" width="6.5703125" style="1" customWidth="1"/>
    <col min="14" max="16" width="6.5703125" style="1" bestFit="1" customWidth="1"/>
  </cols>
  <sheetData>
    <row r="1" spans="1:16" ht="18" x14ac:dyDescent="0.25">
      <c r="A1" s="4" t="s">
        <v>0</v>
      </c>
    </row>
    <row r="2" spans="1:16" ht="15.75" x14ac:dyDescent="0.25">
      <c r="A2" s="5" t="s">
        <v>28</v>
      </c>
    </row>
    <row r="3" spans="1:16" ht="15.75" x14ac:dyDescent="0.25">
      <c r="A3" s="5"/>
      <c r="E3" s="6"/>
    </row>
    <row r="4" spans="1:16" s="18" customFormat="1" x14ac:dyDescent="0.2"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1:16" s="18" customFormat="1" x14ac:dyDescent="0.2">
      <c r="B5" s="11" t="s">
        <v>7</v>
      </c>
      <c r="C5" s="23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47</v>
      </c>
      <c r="L5" s="30"/>
      <c r="M5" s="30"/>
      <c r="N5" s="19"/>
      <c r="O5" s="19"/>
      <c r="P5" s="19"/>
    </row>
    <row r="6" spans="1:16" s="18" customFormat="1" x14ac:dyDescent="0.2">
      <c r="A6" s="23" t="s">
        <v>1</v>
      </c>
      <c r="B6" s="23" t="s">
        <v>2</v>
      </c>
      <c r="C6" s="23" t="s">
        <v>3</v>
      </c>
      <c r="D6" s="25">
        <v>34239</v>
      </c>
      <c r="E6" s="25">
        <v>34253</v>
      </c>
      <c r="F6" s="25">
        <v>34267</v>
      </c>
      <c r="G6" s="25">
        <v>34281</v>
      </c>
      <c r="H6" s="25">
        <v>34295</v>
      </c>
      <c r="I6" s="25">
        <v>34296</v>
      </c>
      <c r="J6" s="25">
        <v>34297</v>
      </c>
      <c r="K6" s="26" t="s">
        <v>6</v>
      </c>
      <c r="L6" s="30"/>
      <c r="M6" s="30">
        <v>1</v>
      </c>
      <c r="N6" s="19">
        <v>2</v>
      </c>
      <c r="O6" s="19">
        <v>3</v>
      </c>
      <c r="P6" s="19"/>
    </row>
    <row r="7" spans="1:16" s="18" customFormat="1" x14ac:dyDescent="0.2">
      <c r="A7" s="27">
        <v>1</v>
      </c>
      <c r="B7" s="28" t="s">
        <v>39</v>
      </c>
      <c r="C7" s="28" t="s">
        <v>40</v>
      </c>
      <c r="D7" s="23"/>
      <c r="E7" s="23">
        <v>278</v>
      </c>
      <c r="F7" s="23">
        <v>267</v>
      </c>
      <c r="G7" s="23">
        <v>261</v>
      </c>
      <c r="H7" s="23">
        <v>261</v>
      </c>
      <c r="I7" s="23"/>
      <c r="J7" s="23"/>
      <c r="K7" s="23">
        <f t="shared" ref="K7:K18" si="0">M7+N7+O7+P7</f>
        <v>806</v>
      </c>
      <c r="L7" s="30"/>
      <c r="M7" s="30">
        <f t="shared" ref="M7:M18" si="1">LARGE(D7:J7,1)</f>
        <v>278</v>
      </c>
      <c r="N7" s="30">
        <f t="shared" ref="N7:N8" si="2">LARGE(D7:J7,2)</f>
        <v>267</v>
      </c>
      <c r="O7" s="30">
        <f>LARGE(D7:J7,3)</f>
        <v>261</v>
      </c>
      <c r="P7" s="30"/>
    </row>
    <row r="8" spans="1:16" s="18" customFormat="1" x14ac:dyDescent="0.2">
      <c r="A8" s="27">
        <v>2</v>
      </c>
      <c r="B8" s="28" t="s">
        <v>29</v>
      </c>
      <c r="C8" s="28" t="s">
        <v>30</v>
      </c>
      <c r="D8" s="23">
        <v>263</v>
      </c>
      <c r="E8" s="23">
        <v>260</v>
      </c>
      <c r="F8" s="23">
        <v>267</v>
      </c>
      <c r="G8" s="23">
        <v>265</v>
      </c>
      <c r="H8" s="23">
        <v>260</v>
      </c>
      <c r="I8" s="23"/>
      <c r="J8" s="23"/>
      <c r="K8" s="23">
        <f t="shared" si="0"/>
        <v>795</v>
      </c>
      <c r="L8" s="30"/>
      <c r="M8" s="30">
        <f t="shared" si="1"/>
        <v>267</v>
      </c>
      <c r="N8" s="30">
        <f t="shared" si="2"/>
        <v>265</v>
      </c>
      <c r="O8" s="30">
        <f t="shared" ref="O8:O14" si="3">LARGE(D8:J8,3)</f>
        <v>263</v>
      </c>
      <c r="P8" s="30"/>
    </row>
    <row r="9" spans="1:16" s="18" customFormat="1" x14ac:dyDescent="0.2">
      <c r="A9" s="27">
        <v>3</v>
      </c>
      <c r="B9" s="28" t="s">
        <v>41</v>
      </c>
      <c r="C9" s="28" t="s">
        <v>37</v>
      </c>
      <c r="D9" s="23"/>
      <c r="E9" s="23">
        <v>263</v>
      </c>
      <c r="F9" s="23">
        <v>259</v>
      </c>
      <c r="G9" s="23">
        <v>263</v>
      </c>
      <c r="H9" s="23">
        <v>267</v>
      </c>
      <c r="I9" s="23"/>
      <c r="J9" s="23"/>
      <c r="K9" s="23">
        <f t="shared" si="0"/>
        <v>793</v>
      </c>
      <c r="L9" s="30"/>
      <c r="M9" s="30">
        <f t="shared" si="1"/>
        <v>267</v>
      </c>
      <c r="N9" s="30">
        <f>LARGE(D9:J9,2)</f>
        <v>263</v>
      </c>
      <c r="O9" s="30">
        <f t="shared" si="3"/>
        <v>263</v>
      </c>
      <c r="P9" s="30"/>
    </row>
    <row r="10" spans="1:16" s="18" customFormat="1" x14ac:dyDescent="0.2">
      <c r="A10" s="27">
        <v>4</v>
      </c>
      <c r="B10" s="28" t="s">
        <v>34</v>
      </c>
      <c r="C10" s="28" t="s">
        <v>27</v>
      </c>
      <c r="D10" s="23">
        <v>237</v>
      </c>
      <c r="E10" s="23"/>
      <c r="F10" s="23"/>
      <c r="G10" s="23">
        <v>250</v>
      </c>
      <c r="H10" s="23">
        <v>260</v>
      </c>
      <c r="I10" s="23"/>
      <c r="J10" s="23"/>
      <c r="K10" s="23">
        <f t="shared" si="0"/>
        <v>747</v>
      </c>
      <c r="L10" s="30"/>
      <c r="M10" s="30">
        <f t="shared" si="1"/>
        <v>260</v>
      </c>
      <c r="N10" s="30">
        <f>LARGE(D10:J10,2)</f>
        <v>250</v>
      </c>
      <c r="O10" s="30">
        <f t="shared" si="3"/>
        <v>237</v>
      </c>
      <c r="P10" s="30"/>
    </row>
    <row r="11" spans="1:16" s="18" customFormat="1" x14ac:dyDescent="0.2">
      <c r="A11" s="27">
        <v>5</v>
      </c>
      <c r="B11" s="28" t="s">
        <v>31</v>
      </c>
      <c r="C11" s="28" t="s">
        <v>32</v>
      </c>
      <c r="D11" s="23">
        <v>247</v>
      </c>
      <c r="E11" s="23">
        <v>236</v>
      </c>
      <c r="F11" s="23">
        <v>260</v>
      </c>
      <c r="G11" s="23"/>
      <c r="H11" s="23">
        <v>226</v>
      </c>
      <c r="I11" s="23"/>
      <c r="J11" s="23"/>
      <c r="K11" s="23">
        <f t="shared" si="0"/>
        <v>743</v>
      </c>
      <c r="L11" s="30"/>
      <c r="M11" s="30">
        <f t="shared" si="1"/>
        <v>260</v>
      </c>
      <c r="N11" s="30">
        <f>LARGE(D11:J11,2)</f>
        <v>247</v>
      </c>
      <c r="O11" s="30">
        <f t="shared" si="3"/>
        <v>236</v>
      </c>
      <c r="P11" s="30"/>
    </row>
    <row r="12" spans="1:16" s="18" customFormat="1" x14ac:dyDescent="0.2">
      <c r="A12" s="27">
        <v>6</v>
      </c>
      <c r="B12" s="28" t="s">
        <v>36</v>
      </c>
      <c r="C12" s="28" t="s">
        <v>37</v>
      </c>
      <c r="D12" s="23">
        <v>204</v>
      </c>
      <c r="E12" s="23">
        <v>217</v>
      </c>
      <c r="F12" s="23">
        <v>234</v>
      </c>
      <c r="G12" s="23">
        <v>236</v>
      </c>
      <c r="H12" s="23">
        <v>238</v>
      </c>
      <c r="I12" s="23"/>
      <c r="J12" s="23"/>
      <c r="K12" s="23">
        <f t="shared" si="0"/>
        <v>708</v>
      </c>
      <c r="L12" s="30"/>
      <c r="M12" s="30">
        <f t="shared" si="1"/>
        <v>238</v>
      </c>
      <c r="N12" s="30">
        <f t="shared" ref="N12:N17" si="4">LARGE(D12:J12,2)</f>
        <v>236</v>
      </c>
      <c r="O12" s="30">
        <f t="shared" si="3"/>
        <v>234</v>
      </c>
      <c r="P12" s="30"/>
    </row>
    <row r="13" spans="1:16" s="18" customFormat="1" x14ac:dyDescent="0.2">
      <c r="A13" s="27">
        <v>7</v>
      </c>
      <c r="B13" s="28" t="s">
        <v>35</v>
      </c>
      <c r="C13" s="28" t="s">
        <v>32</v>
      </c>
      <c r="D13" s="23">
        <v>225</v>
      </c>
      <c r="E13" s="23">
        <v>244</v>
      </c>
      <c r="F13" s="23"/>
      <c r="G13" s="23">
        <v>237</v>
      </c>
      <c r="H13" s="23"/>
      <c r="I13" s="23"/>
      <c r="J13" s="23"/>
      <c r="K13" s="23">
        <f t="shared" si="0"/>
        <v>706</v>
      </c>
      <c r="L13" s="30"/>
      <c r="M13" s="30">
        <f t="shared" si="1"/>
        <v>244</v>
      </c>
      <c r="N13" s="30">
        <f t="shared" si="4"/>
        <v>237</v>
      </c>
      <c r="O13" s="30">
        <f t="shared" si="3"/>
        <v>225</v>
      </c>
      <c r="P13" s="30"/>
    </row>
    <row r="14" spans="1:16" s="18" customFormat="1" x14ac:dyDescent="0.2">
      <c r="A14" s="27">
        <v>8</v>
      </c>
      <c r="B14" s="28" t="s">
        <v>46</v>
      </c>
      <c r="C14" s="28" t="s">
        <v>38</v>
      </c>
      <c r="D14" s="23">
        <v>181</v>
      </c>
      <c r="E14" s="23">
        <v>203</v>
      </c>
      <c r="F14" s="23">
        <v>225</v>
      </c>
      <c r="G14" s="23"/>
      <c r="H14" s="23">
        <v>208</v>
      </c>
      <c r="I14" s="23"/>
      <c r="J14" s="23"/>
      <c r="K14" s="23">
        <f t="shared" si="0"/>
        <v>636</v>
      </c>
      <c r="L14" s="30"/>
      <c r="M14" s="30">
        <f t="shared" si="1"/>
        <v>225</v>
      </c>
      <c r="N14" s="30">
        <f t="shared" si="4"/>
        <v>208</v>
      </c>
      <c r="O14" s="30">
        <f t="shared" si="3"/>
        <v>203</v>
      </c>
      <c r="P14" s="30"/>
    </row>
    <row r="15" spans="1:16" s="18" customFormat="1" x14ac:dyDescent="0.2">
      <c r="A15" s="27">
        <v>9</v>
      </c>
      <c r="B15" s="28" t="s">
        <v>33</v>
      </c>
      <c r="C15" s="28" t="s">
        <v>30</v>
      </c>
      <c r="D15" s="23">
        <v>246</v>
      </c>
      <c r="E15" s="23">
        <v>249</v>
      </c>
      <c r="F15" s="23"/>
      <c r="G15" s="23"/>
      <c r="H15" s="23"/>
      <c r="I15" s="23"/>
      <c r="J15" s="23"/>
      <c r="K15" s="23">
        <f t="shared" si="0"/>
        <v>495</v>
      </c>
      <c r="L15" s="30"/>
      <c r="M15" s="30">
        <f t="shared" si="1"/>
        <v>249</v>
      </c>
      <c r="N15" s="30">
        <f t="shared" si="4"/>
        <v>246</v>
      </c>
      <c r="O15" s="30"/>
      <c r="P15" s="30"/>
    </row>
    <row r="16" spans="1:16" s="18" customFormat="1" x14ac:dyDescent="0.2">
      <c r="A16" s="27">
        <v>10</v>
      </c>
      <c r="B16" s="28" t="s">
        <v>43</v>
      </c>
      <c r="C16" s="28" t="s">
        <v>40</v>
      </c>
      <c r="D16" s="23"/>
      <c r="E16" s="23">
        <v>239</v>
      </c>
      <c r="F16" s="23"/>
      <c r="G16" s="23">
        <v>240</v>
      </c>
      <c r="H16" s="23"/>
      <c r="I16" s="23"/>
      <c r="J16" s="23"/>
      <c r="K16" s="23">
        <f t="shared" si="0"/>
        <v>479</v>
      </c>
      <c r="L16" s="30"/>
      <c r="M16" s="30">
        <f t="shared" si="1"/>
        <v>240</v>
      </c>
      <c r="N16" s="30">
        <f t="shared" si="4"/>
        <v>239</v>
      </c>
      <c r="O16" s="30"/>
      <c r="P16" s="30"/>
    </row>
    <row r="17" spans="1:16" s="18" customFormat="1" x14ac:dyDescent="0.2">
      <c r="A17" s="27">
        <v>11</v>
      </c>
      <c r="B17" s="28" t="s">
        <v>44</v>
      </c>
      <c r="C17" s="28" t="s">
        <v>45</v>
      </c>
      <c r="D17" s="23"/>
      <c r="E17" s="23">
        <v>211</v>
      </c>
      <c r="F17" s="23">
        <v>214</v>
      </c>
      <c r="G17" s="23"/>
      <c r="H17" s="23"/>
      <c r="I17" s="23"/>
      <c r="J17" s="23"/>
      <c r="K17" s="23">
        <f t="shared" si="0"/>
        <v>425</v>
      </c>
      <c r="L17" s="30"/>
      <c r="M17" s="30">
        <f t="shared" si="1"/>
        <v>214</v>
      </c>
      <c r="N17" s="30">
        <f t="shared" si="4"/>
        <v>211</v>
      </c>
      <c r="O17" s="30"/>
      <c r="P17" s="30"/>
    </row>
    <row r="18" spans="1:16" s="18" customFormat="1" x14ac:dyDescent="0.2">
      <c r="A18" s="37">
        <v>12</v>
      </c>
      <c r="B18" s="28" t="s">
        <v>42</v>
      </c>
      <c r="C18" s="28" t="s">
        <v>30</v>
      </c>
      <c r="D18" s="23"/>
      <c r="E18" s="23">
        <v>244</v>
      </c>
      <c r="F18" s="23"/>
      <c r="G18" s="23"/>
      <c r="H18" s="23"/>
      <c r="I18" s="23"/>
      <c r="J18" s="23"/>
      <c r="K18" s="23">
        <f t="shared" si="0"/>
        <v>244</v>
      </c>
      <c r="L18" s="30"/>
      <c r="M18" s="30">
        <f t="shared" si="1"/>
        <v>244</v>
      </c>
      <c r="N18" s="30"/>
      <c r="O18" s="30"/>
      <c r="P18" s="30"/>
    </row>
    <row r="19" spans="1:16" s="18" customFormat="1" ht="12.75" customHeight="1" x14ac:dyDescent="0.2">
      <c r="A19" s="31"/>
      <c r="B19" s="32"/>
      <c r="C19" s="32"/>
      <c r="D19" s="33"/>
      <c r="E19" s="33"/>
      <c r="F19" s="33"/>
      <c r="G19" s="33"/>
      <c r="H19" s="33"/>
      <c r="I19" s="33"/>
      <c r="J19" s="33"/>
      <c r="K19" s="30"/>
      <c r="L19" s="30"/>
      <c r="M19" s="30"/>
      <c r="N19" s="19"/>
      <c r="O19" s="19"/>
      <c r="P19" s="19"/>
    </row>
    <row r="20" spans="1:16" s="18" customFormat="1" x14ac:dyDescent="0.2">
      <c r="B20" s="19"/>
      <c r="C20" s="19"/>
      <c r="D20" s="34"/>
      <c r="E20" s="21" t="s">
        <v>5</v>
      </c>
      <c r="F20" s="21"/>
      <c r="G20" s="21"/>
      <c r="H20" s="33"/>
      <c r="I20" s="21"/>
      <c r="J20" s="36"/>
      <c r="K20" s="19"/>
      <c r="L20" s="19"/>
      <c r="M20" s="19"/>
      <c r="N20" s="19"/>
      <c r="O20" s="19"/>
      <c r="P20" s="19"/>
    </row>
    <row r="21" spans="1:16" s="18" customFormat="1" x14ac:dyDescent="0.2">
      <c r="B21" s="11" t="s">
        <v>8</v>
      </c>
      <c r="C21" s="23"/>
      <c r="D21" s="23" t="s">
        <v>4</v>
      </c>
      <c r="E21" s="23" t="s">
        <v>4</v>
      </c>
      <c r="F21" s="23" t="s">
        <v>4</v>
      </c>
      <c r="G21" s="23" t="s">
        <v>4</v>
      </c>
      <c r="H21" s="23" t="s">
        <v>4</v>
      </c>
      <c r="I21" s="23" t="s">
        <v>4</v>
      </c>
      <c r="J21" s="23" t="s">
        <v>4</v>
      </c>
      <c r="K21" s="24" t="s">
        <v>47</v>
      </c>
      <c r="L21" s="30"/>
    </row>
    <row r="22" spans="1:16" s="18" customFormat="1" x14ac:dyDescent="0.2">
      <c r="A22" s="23" t="s">
        <v>1</v>
      </c>
      <c r="B22" s="23" t="s">
        <v>2</v>
      </c>
      <c r="C22" s="23" t="s">
        <v>3</v>
      </c>
      <c r="D22" s="25">
        <f t="shared" ref="D22:J22" si="5">D6</f>
        <v>34239</v>
      </c>
      <c r="E22" s="25">
        <f t="shared" si="5"/>
        <v>34253</v>
      </c>
      <c r="F22" s="25">
        <f t="shared" si="5"/>
        <v>34267</v>
      </c>
      <c r="G22" s="25">
        <f t="shared" si="5"/>
        <v>34281</v>
      </c>
      <c r="H22" s="25">
        <f t="shared" si="5"/>
        <v>34295</v>
      </c>
      <c r="I22" s="25">
        <f t="shared" si="5"/>
        <v>34296</v>
      </c>
      <c r="J22" s="25">
        <f t="shared" si="5"/>
        <v>34297</v>
      </c>
      <c r="K22" s="26" t="s">
        <v>6</v>
      </c>
      <c r="L22" s="30"/>
      <c r="M22" s="30">
        <v>1</v>
      </c>
      <c r="N22" s="19">
        <v>2</v>
      </c>
      <c r="O22" s="19">
        <v>3</v>
      </c>
      <c r="P22" s="19"/>
    </row>
    <row r="23" spans="1:16" s="18" customFormat="1" x14ac:dyDescent="0.2">
      <c r="A23" s="27">
        <v>1</v>
      </c>
      <c r="B23" s="28" t="s">
        <v>53</v>
      </c>
      <c r="C23" s="28" t="s">
        <v>49</v>
      </c>
      <c r="D23" s="23">
        <v>263</v>
      </c>
      <c r="E23" s="23">
        <v>274</v>
      </c>
      <c r="F23" s="23">
        <v>263</v>
      </c>
      <c r="G23" s="23">
        <v>269</v>
      </c>
      <c r="H23" s="23">
        <v>269</v>
      </c>
      <c r="I23" s="23"/>
      <c r="J23" s="23"/>
      <c r="K23" s="23">
        <f t="shared" ref="K23:K37" si="6">M23+N23+O23+P23</f>
        <v>812</v>
      </c>
      <c r="L23" s="30"/>
      <c r="M23" s="30">
        <f t="shared" ref="M23:M37" si="7">LARGE(D23:J23,1)</f>
        <v>274</v>
      </c>
      <c r="N23" s="30">
        <f t="shared" ref="N23:N32" si="8">LARGE(D23:J23,2)</f>
        <v>269</v>
      </c>
      <c r="O23" s="30">
        <f t="shared" ref="O23:O30" si="9">LARGE(D23:J23,3)</f>
        <v>269</v>
      </c>
      <c r="P23" s="30"/>
    </row>
    <row r="24" spans="1:16" s="18" customFormat="1" x14ac:dyDescent="0.2">
      <c r="A24" s="27">
        <v>2</v>
      </c>
      <c r="B24" s="28" t="s">
        <v>54</v>
      </c>
      <c r="C24" s="28" t="s">
        <v>49</v>
      </c>
      <c r="D24" s="23">
        <v>260</v>
      </c>
      <c r="E24" s="23">
        <v>257</v>
      </c>
      <c r="F24" s="23">
        <v>272</v>
      </c>
      <c r="G24" s="23">
        <v>267</v>
      </c>
      <c r="H24" s="23">
        <v>271</v>
      </c>
      <c r="I24" s="23"/>
      <c r="J24" s="23"/>
      <c r="K24" s="23">
        <f t="shared" si="6"/>
        <v>810</v>
      </c>
      <c r="L24" s="30"/>
      <c r="M24" s="30">
        <f t="shared" si="7"/>
        <v>272</v>
      </c>
      <c r="N24" s="30">
        <f t="shared" si="8"/>
        <v>271</v>
      </c>
      <c r="O24" s="30">
        <f t="shared" si="9"/>
        <v>267</v>
      </c>
      <c r="P24" s="30"/>
    </row>
    <row r="25" spans="1:16" s="18" customFormat="1" x14ac:dyDescent="0.2">
      <c r="A25" s="27">
        <v>3</v>
      </c>
      <c r="B25" s="28" t="s">
        <v>50</v>
      </c>
      <c r="C25" s="32" t="s">
        <v>49</v>
      </c>
      <c r="D25" s="23">
        <v>265</v>
      </c>
      <c r="E25" s="23">
        <v>260</v>
      </c>
      <c r="F25" s="23">
        <v>272</v>
      </c>
      <c r="G25" s="23">
        <v>266</v>
      </c>
      <c r="H25" s="23">
        <v>258</v>
      </c>
      <c r="I25" s="23"/>
      <c r="J25" s="23"/>
      <c r="K25" s="23">
        <f t="shared" si="6"/>
        <v>803</v>
      </c>
      <c r="L25" s="30"/>
      <c r="M25" s="30">
        <f t="shared" si="7"/>
        <v>272</v>
      </c>
      <c r="N25" s="30">
        <f t="shared" si="8"/>
        <v>266</v>
      </c>
      <c r="O25" s="30">
        <f t="shared" si="9"/>
        <v>265</v>
      </c>
      <c r="P25" s="30"/>
    </row>
    <row r="26" spans="1:16" s="18" customFormat="1" x14ac:dyDescent="0.2">
      <c r="A26" s="27">
        <v>4</v>
      </c>
      <c r="B26" s="28" t="s">
        <v>52</v>
      </c>
      <c r="C26" s="28" t="s">
        <v>19</v>
      </c>
      <c r="D26" s="23">
        <v>263</v>
      </c>
      <c r="E26" s="23">
        <v>260</v>
      </c>
      <c r="F26" s="23">
        <v>261</v>
      </c>
      <c r="G26" s="23">
        <v>265</v>
      </c>
      <c r="H26" s="23">
        <v>271</v>
      </c>
      <c r="I26" s="23"/>
      <c r="J26" s="23"/>
      <c r="K26" s="23">
        <f t="shared" si="6"/>
        <v>799</v>
      </c>
      <c r="L26" s="30"/>
      <c r="M26" s="30">
        <f t="shared" si="7"/>
        <v>271</v>
      </c>
      <c r="N26" s="30">
        <f t="shared" si="8"/>
        <v>265</v>
      </c>
      <c r="O26" s="30">
        <f t="shared" si="9"/>
        <v>263</v>
      </c>
      <c r="P26" s="30"/>
    </row>
    <row r="27" spans="1:16" s="18" customFormat="1" x14ac:dyDescent="0.2">
      <c r="A27" s="27">
        <v>5</v>
      </c>
      <c r="B27" s="28" t="s">
        <v>51</v>
      </c>
      <c r="C27" s="28" t="s">
        <v>19</v>
      </c>
      <c r="D27" s="23">
        <v>264</v>
      </c>
      <c r="E27" s="23">
        <v>244</v>
      </c>
      <c r="F27" s="23">
        <v>263</v>
      </c>
      <c r="G27" s="23">
        <v>262</v>
      </c>
      <c r="H27" s="23">
        <v>269</v>
      </c>
      <c r="I27" s="23"/>
      <c r="J27" s="23"/>
      <c r="K27" s="23">
        <f t="shared" si="6"/>
        <v>796</v>
      </c>
      <c r="L27" s="30"/>
      <c r="M27" s="30">
        <f t="shared" si="7"/>
        <v>269</v>
      </c>
      <c r="N27" s="30">
        <f t="shared" si="8"/>
        <v>264</v>
      </c>
      <c r="O27" s="30">
        <f t="shared" si="9"/>
        <v>263</v>
      </c>
      <c r="P27" s="30"/>
    </row>
    <row r="28" spans="1:16" s="18" customFormat="1" x14ac:dyDescent="0.2">
      <c r="A28" s="27">
        <v>6</v>
      </c>
      <c r="B28" s="28" t="s">
        <v>57</v>
      </c>
      <c r="C28" s="28" t="s">
        <v>30</v>
      </c>
      <c r="D28" s="23">
        <v>253</v>
      </c>
      <c r="E28" s="23">
        <v>264</v>
      </c>
      <c r="F28" s="23">
        <v>259</v>
      </c>
      <c r="G28" s="23">
        <v>269</v>
      </c>
      <c r="H28" s="23">
        <v>257</v>
      </c>
      <c r="I28" s="23"/>
      <c r="J28" s="23"/>
      <c r="K28" s="23">
        <f t="shared" si="6"/>
        <v>792</v>
      </c>
      <c r="L28" s="30"/>
      <c r="M28" s="30">
        <f t="shared" si="7"/>
        <v>269</v>
      </c>
      <c r="N28" s="30">
        <f t="shared" si="8"/>
        <v>264</v>
      </c>
      <c r="O28" s="30">
        <f t="shared" si="9"/>
        <v>259</v>
      </c>
      <c r="P28" s="30"/>
    </row>
    <row r="29" spans="1:16" s="18" customFormat="1" x14ac:dyDescent="0.2">
      <c r="A29" s="27">
        <v>7</v>
      </c>
      <c r="B29" s="28" t="s">
        <v>62</v>
      </c>
      <c r="C29" s="28" t="s">
        <v>63</v>
      </c>
      <c r="D29" s="23"/>
      <c r="E29" s="23">
        <v>252</v>
      </c>
      <c r="F29" s="23">
        <v>264</v>
      </c>
      <c r="G29" s="23">
        <v>261</v>
      </c>
      <c r="H29" s="23">
        <v>267</v>
      </c>
      <c r="I29" s="23"/>
      <c r="J29" s="23"/>
      <c r="K29" s="23">
        <f t="shared" si="6"/>
        <v>792</v>
      </c>
      <c r="L29" s="30"/>
      <c r="M29" s="30">
        <f t="shared" si="7"/>
        <v>267</v>
      </c>
      <c r="N29" s="30">
        <f t="shared" si="8"/>
        <v>264</v>
      </c>
      <c r="O29" s="30">
        <f t="shared" si="9"/>
        <v>261</v>
      </c>
      <c r="P29" s="30"/>
    </row>
    <row r="30" spans="1:16" s="18" customFormat="1" x14ac:dyDescent="0.2">
      <c r="A30" s="27">
        <v>8</v>
      </c>
      <c r="B30" s="28" t="s">
        <v>60</v>
      </c>
      <c r="C30" s="28" t="s">
        <v>32</v>
      </c>
      <c r="D30" s="23">
        <v>245</v>
      </c>
      <c r="E30" s="23">
        <v>255</v>
      </c>
      <c r="F30" s="23">
        <v>263</v>
      </c>
      <c r="G30" s="23">
        <v>246</v>
      </c>
      <c r="H30" s="23">
        <v>260</v>
      </c>
      <c r="I30" s="23"/>
      <c r="J30" s="23"/>
      <c r="K30" s="23">
        <f t="shared" si="6"/>
        <v>778</v>
      </c>
      <c r="L30" s="30"/>
      <c r="M30" s="30">
        <f t="shared" si="7"/>
        <v>263</v>
      </c>
      <c r="N30" s="30">
        <f t="shared" si="8"/>
        <v>260</v>
      </c>
      <c r="O30" s="30">
        <f t="shared" si="9"/>
        <v>255</v>
      </c>
      <c r="P30" s="30"/>
    </row>
    <row r="31" spans="1:16" s="18" customFormat="1" x14ac:dyDescent="0.2">
      <c r="A31" s="27">
        <v>9</v>
      </c>
      <c r="B31" s="28" t="s">
        <v>56</v>
      </c>
      <c r="C31" s="28" t="s">
        <v>49</v>
      </c>
      <c r="D31" s="23">
        <v>255</v>
      </c>
      <c r="E31" s="23">
        <v>253</v>
      </c>
      <c r="F31" s="23">
        <v>253</v>
      </c>
      <c r="G31" s="23">
        <v>238</v>
      </c>
      <c r="H31" s="23">
        <v>247</v>
      </c>
      <c r="I31" s="23"/>
      <c r="J31" s="23"/>
      <c r="K31" s="23">
        <f t="shared" si="6"/>
        <v>761</v>
      </c>
      <c r="L31" s="30"/>
      <c r="M31" s="30">
        <f t="shared" si="7"/>
        <v>255</v>
      </c>
      <c r="N31" s="30">
        <f t="shared" si="8"/>
        <v>253</v>
      </c>
      <c r="O31" s="30">
        <f t="shared" ref="O31:O32" si="10">LARGE(D31:J31,3)</f>
        <v>253</v>
      </c>
      <c r="P31" s="30"/>
    </row>
    <row r="32" spans="1:16" s="18" customFormat="1" x14ac:dyDescent="0.2">
      <c r="A32" s="27">
        <v>10</v>
      </c>
      <c r="B32" s="28" t="s">
        <v>59</v>
      </c>
      <c r="C32" s="28" t="s">
        <v>37</v>
      </c>
      <c r="D32" s="23">
        <v>249</v>
      </c>
      <c r="E32" s="23">
        <v>250</v>
      </c>
      <c r="F32" s="23"/>
      <c r="G32" s="23">
        <v>229</v>
      </c>
      <c r="H32" s="23">
        <v>249</v>
      </c>
      <c r="I32" s="23"/>
      <c r="J32" s="23"/>
      <c r="K32" s="23">
        <f t="shared" si="6"/>
        <v>748</v>
      </c>
      <c r="L32" s="30"/>
      <c r="M32" s="30">
        <f t="shared" si="7"/>
        <v>250</v>
      </c>
      <c r="N32" s="30">
        <f t="shared" si="8"/>
        <v>249</v>
      </c>
      <c r="O32" s="30">
        <f t="shared" si="10"/>
        <v>249</v>
      </c>
      <c r="P32" s="30"/>
    </row>
    <row r="33" spans="1:16" s="18" customFormat="1" x14ac:dyDescent="0.2">
      <c r="A33" s="27">
        <v>11</v>
      </c>
      <c r="B33" s="28" t="s">
        <v>64</v>
      </c>
      <c r="C33" s="28" t="s">
        <v>45</v>
      </c>
      <c r="D33" s="23"/>
      <c r="E33" s="23"/>
      <c r="F33" s="23">
        <v>259</v>
      </c>
      <c r="G33" s="23"/>
      <c r="H33" s="23"/>
      <c r="I33" s="23"/>
      <c r="J33" s="23"/>
      <c r="K33" s="23">
        <f t="shared" si="6"/>
        <v>259</v>
      </c>
      <c r="L33" s="30"/>
      <c r="M33" s="30">
        <f t="shared" si="7"/>
        <v>259</v>
      </c>
      <c r="N33" s="30"/>
      <c r="O33" s="30"/>
      <c r="P33" s="30"/>
    </row>
    <row r="34" spans="1:16" s="18" customFormat="1" x14ac:dyDescent="0.2">
      <c r="A34" s="27">
        <v>12</v>
      </c>
      <c r="B34" s="28" t="s">
        <v>65</v>
      </c>
      <c r="C34" s="28" t="s">
        <v>38</v>
      </c>
      <c r="D34" s="23"/>
      <c r="E34" s="23"/>
      <c r="F34" s="23">
        <v>258</v>
      </c>
      <c r="G34" s="23"/>
      <c r="H34" s="23"/>
      <c r="I34" s="23"/>
      <c r="J34" s="23"/>
      <c r="K34" s="23">
        <f t="shared" si="6"/>
        <v>258</v>
      </c>
      <c r="L34" s="30"/>
      <c r="M34" s="30">
        <f t="shared" si="7"/>
        <v>258</v>
      </c>
      <c r="N34" s="30"/>
      <c r="O34" s="30"/>
      <c r="P34" s="30"/>
    </row>
    <row r="35" spans="1:16" s="18" customFormat="1" x14ac:dyDescent="0.2">
      <c r="A35" s="27">
        <v>13</v>
      </c>
      <c r="B35" s="28" t="s">
        <v>55</v>
      </c>
      <c r="C35" s="28" t="s">
        <v>40</v>
      </c>
      <c r="D35" s="23">
        <v>256</v>
      </c>
      <c r="E35" s="23"/>
      <c r="F35" s="23"/>
      <c r="G35" s="23"/>
      <c r="H35" s="23"/>
      <c r="I35" s="23"/>
      <c r="J35" s="23"/>
      <c r="K35" s="23">
        <f t="shared" si="6"/>
        <v>256</v>
      </c>
      <c r="L35" s="30"/>
      <c r="M35" s="30">
        <f t="shared" si="7"/>
        <v>256</v>
      </c>
      <c r="N35" s="30"/>
      <c r="O35" s="30"/>
      <c r="P35" s="30"/>
    </row>
    <row r="36" spans="1:16" s="18" customFormat="1" x14ac:dyDescent="0.2">
      <c r="A36" s="27">
        <v>14</v>
      </c>
      <c r="B36" s="28" t="s">
        <v>58</v>
      </c>
      <c r="C36" s="28" t="s">
        <v>49</v>
      </c>
      <c r="D36" s="23">
        <v>250</v>
      </c>
      <c r="E36" s="23"/>
      <c r="F36" s="23"/>
      <c r="G36" s="23"/>
      <c r="H36" s="23"/>
      <c r="I36" s="23"/>
      <c r="J36" s="23"/>
      <c r="K36" s="23">
        <f t="shared" si="6"/>
        <v>250</v>
      </c>
      <c r="L36" s="30"/>
      <c r="M36" s="30">
        <f t="shared" si="7"/>
        <v>250</v>
      </c>
      <c r="N36" s="30"/>
      <c r="O36" s="30"/>
      <c r="P36" s="19"/>
    </row>
    <row r="37" spans="1:16" s="18" customFormat="1" x14ac:dyDescent="0.2">
      <c r="A37" s="27">
        <v>15</v>
      </c>
      <c r="B37" s="28" t="s">
        <v>61</v>
      </c>
      <c r="C37" s="28" t="s">
        <v>49</v>
      </c>
      <c r="D37" s="23">
        <v>237</v>
      </c>
      <c r="E37" s="23"/>
      <c r="F37" s="23"/>
      <c r="G37" s="23"/>
      <c r="H37" s="23"/>
      <c r="I37" s="23"/>
      <c r="J37" s="23"/>
      <c r="K37" s="23">
        <f t="shared" si="6"/>
        <v>237</v>
      </c>
      <c r="L37" s="30"/>
      <c r="M37" s="30">
        <f t="shared" si="7"/>
        <v>237</v>
      </c>
      <c r="N37" s="30"/>
      <c r="O37" s="30"/>
      <c r="P37" s="19"/>
    </row>
    <row r="38" spans="1:16" s="18" customFormat="1" ht="12.75" customHeight="1" x14ac:dyDescent="0.2">
      <c r="B38" s="29"/>
      <c r="C38" s="29"/>
      <c r="D38" s="19"/>
      <c r="E38" s="19"/>
      <c r="F38" s="19"/>
      <c r="G38" s="19"/>
      <c r="H38" s="19"/>
      <c r="I38" s="19"/>
      <c r="J38" s="19"/>
      <c r="K38" s="30"/>
      <c r="L38" s="30"/>
      <c r="M38" s="30"/>
      <c r="N38" s="19"/>
      <c r="O38" s="19"/>
      <c r="P38" s="19"/>
    </row>
    <row r="39" spans="1:16" s="18" customFormat="1" x14ac:dyDescent="0.2">
      <c r="B39" s="19"/>
      <c r="C39" s="19"/>
      <c r="D39" s="20"/>
      <c r="E39" s="21" t="s">
        <v>5</v>
      </c>
      <c r="F39" s="21"/>
      <c r="G39" s="21"/>
      <c r="H39" s="21"/>
      <c r="I39" s="21"/>
      <c r="J39" s="22"/>
      <c r="K39" s="19"/>
      <c r="L39" s="19"/>
      <c r="M39" s="19"/>
      <c r="N39" s="19"/>
      <c r="O39" s="19"/>
      <c r="P39" s="19"/>
    </row>
    <row r="40" spans="1:16" s="18" customFormat="1" x14ac:dyDescent="0.2">
      <c r="B40" s="11" t="s">
        <v>9</v>
      </c>
      <c r="C40" s="23"/>
      <c r="D40" s="23" t="s">
        <v>4</v>
      </c>
      <c r="E40" s="23" t="s">
        <v>4</v>
      </c>
      <c r="F40" s="23" t="s">
        <v>4</v>
      </c>
      <c r="G40" s="23" t="s">
        <v>4</v>
      </c>
      <c r="H40" s="23" t="s">
        <v>4</v>
      </c>
      <c r="I40" s="23" t="s">
        <v>4</v>
      </c>
      <c r="J40" s="23" t="s">
        <v>4</v>
      </c>
      <c r="K40" s="24" t="s">
        <v>47</v>
      </c>
      <c r="L40" s="30"/>
      <c r="M40" s="30"/>
      <c r="N40" s="19"/>
      <c r="O40" s="19"/>
      <c r="P40" s="19"/>
    </row>
    <row r="41" spans="1:16" s="18" customFormat="1" x14ac:dyDescent="0.2">
      <c r="A41" s="23" t="s">
        <v>1</v>
      </c>
      <c r="B41" s="23" t="s">
        <v>2</v>
      </c>
      <c r="C41" s="23" t="s">
        <v>3</v>
      </c>
      <c r="D41" s="25">
        <f t="shared" ref="D41:J41" si="11">D6</f>
        <v>34239</v>
      </c>
      <c r="E41" s="25">
        <f t="shared" si="11"/>
        <v>34253</v>
      </c>
      <c r="F41" s="25">
        <f t="shared" si="11"/>
        <v>34267</v>
      </c>
      <c r="G41" s="25">
        <f t="shared" si="11"/>
        <v>34281</v>
      </c>
      <c r="H41" s="25">
        <f t="shared" si="11"/>
        <v>34295</v>
      </c>
      <c r="I41" s="25">
        <f t="shared" si="11"/>
        <v>34296</v>
      </c>
      <c r="J41" s="25">
        <f t="shared" si="11"/>
        <v>34297</v>
      </c>
      <c r="K41" s="26" t="s">
        <v>6</v>
      </c>
      <c r="L41" s="30"/>
      <c r="M41" s="30">
        <v>1</v>
      </c>
      <c r="N41" s="19">
        <v>2</v>
      </c>
      <c r="O41" s="19">
        <v>3</v>
      </c>
      <c r="P41" s="19"/>
    </row>
    <row r="42" spans="1:16" s="18" customFormat="1" x14ac:dyDescent="0.2">
      <c r="A42" s="27">
        <v>1</v>
      </c>
      <c r="B42" s="28" t="s">
        <v>66</v>
      </c>
      <c r="C42" s="28" t="s">
        <v>40</v>
      </c>
      <c r="D42" s="2">
        <v>273</v>
      </c>
      <c r="E42" s="2">
        <v>277</v>
      </c>
      <c r="F42" s="23">
        <v>275</v>
      </c>
      <c r="G42" s="23">
        <v>272</v>
      </c>
      <c r="H42" s="23"/>
      <c r="I42" s="23"/>
      <c r="J42" s="30"/>
      <c r="K42" s="23">
        <f t="shared" ref="K42:K64" si="12">M42+N42+O42+P42</f>
        <v>825</v>
      </c>
      <c r="L42" s="30"/>
      <c r="M42" s="30">
        <f t="shared" ref="M42:M64" si="13">LARGE(D42:J42,1)</f>
        <v>277</v>
      </c>
      <c r="N42" s="30">
        <f t="shared" ref="N42:N63" si="14">LARGE(D42:J42,2)</f>
        <v>275</v>
      </c>
      <c r="O42" s="30">
        <f t="shared" ref="O42:O60" si="15">LARGE(D42:J42,3)</f>
        <v>273</v>
      </c>
      <c r="P42" s="30"/>
    </row>
    <row r="43" spans="1:16" s="18" customFormat="1" x14ac:dyDescent="0.2">
      <c r="A43" s="27">
        <v>2</v>
      </c>
      <c r="B43" s="28" t="s">
        <v>81</v>
      </c>
      <c r="C43" s="28" t="s">
        <v>40</v>
      </c>
      <c r="D43" s="23">
        <v>251</v>
      </c>
      <c r="E43" s="23">
        <v>267</v>
      </c>
      <c r="F43" s="23">
        <v>274</v>
      </c>
      <c r="G43" s="23">
        <v>276</v>
      </c>
      <c r="H43" s="23">
        <v>274</v>
      </c>
      <c r="I43" s="23"/>
      <c r="J43" s="23"/>
      <c r="K43" s="23">
        <f t="shared" si="12"/>
        <v>824</v>
      </c>
      <c r="L43" s="30"/>
      <c r="M43" s="30">
        <f t="shared" si="13"/>
        <v>276</v>
      </c>
      <c r="N43" s="30">
        <f t="shared" si="14"/>
        <v>274</v>
      </c>
      <c r="O43" s="30">
        <f t="shared" si="15"/>
        <v>274</v>
      </c>
      <c r="P43" s="30"/>
    </row>
    <row r="44" spans="1:16" s="18" customFormat="1" x14ac:dyDescent="0.2">
      <c r="A44" s="27">
        <v>3</v>
      </c>
      <c r="B44" s="28" t="s">
        <v>82</v>
      </c>
      <c r="C44" s="32" t="s">
        <v>37</v>
      </c>
      <c r="D44" s="23"/>
      <c r="E44" s="23">
        <v>267</v>
      </c>
      <c r="F44" s="23">
        <v>273</v>
      </c>
      <c r="G44" s="23">
        <v>269</v>
      </c>
      <c r="H44" s="24">
        <v>276</v>
      </c>
      <c r="I44" s="24"/>
      <c r="J44" s="24"/>
      <c r="K44" s="23">
        <f t="shared" si="12"/>
        <v>818</v>
      </c>
      <c r="L44" s="30"/>
      <c r="M44" s="30">
        <f t="shared" si="13"/>
        <v>276</v>
      </c>
      <c r="N44" s="30">
        <f t="shared" si="14"/>
        <v>273</v>
      </c>
      <c r="O44" s="30">
        <f t="shared" si="15"/>
        <v>269</v>
      </c>
      <c r="P44" s="30"/>
    </row>
    <row r="45" spans="1:16" s="18" customFormat="1" x14ac:dyDescent="0.2">
      <c r="A45" s="27">
        <v>4</v>
      </c>
      <c r="B45" s="28" t="s">
        <v>67</v>
      </c>
      <c r="C45" s="28" t="s">
        <v>37</v>
      </c>
      <c r="D45" s="23">
        <v>267</v>
      </c>
      <c r="E45" s="23">
        <v>267</v>
      </c>
      <c r="F45" s="23">
        <v>273</v>
      </c>
      <c r="G45" s="23">
        <v>267</v>
      </c>
      <c r="H45" s="23">
        <v>257</v>
      </c>
      <c r="I45" s="23"/>
      <c r="J45" s="23"/>
      <c r="K45" s="23">
        <f t="shared" si="12"/>
        <v>807</v>
      </c>
      <c r="L45" s="30"/>
      <c r="M45" s="30">
        <f t="shared" si="13"/>
        <v>273</v>
      </c>
      <c r="N45" s="30">
        <f t="shared" si="14"/>
        <v>267</v>
      </c>
      <c r="O45" s="30">
        <f t="shared" si="15"/>
        <v>267</v>
      </c>
      <c r="P45" s="30"/>
    </row>
    <row r="46" spans="1:16" s="18" customFormat="1" x14ac:dyDescent="0.2">
      <c r="A46" s="27">
        <v>5</v>
      </c>
      <c r="B46" s="28" t="s">
        <v>68</v>
      </c>
      <c r="C46" s="28" t="s">
        <v>30</v>
      </c>
      <c r="D46" s="23">
        <v>266</v>
      </c>
      <c r="E46" s="23">
        <v>268</v>
      </c>
      <c r="F46" s="23">
        <v>263</v>
      </c>
      <c r="G46" s="23"/>
      <c r="H46" s="23"/>
      <c r="I46" s="23"/>
      <c r="J46" s="23"/>
      <c r="K46" s="23">
        <f t="shared" si="12"/>
        <v>797</v>
      </c>
      <c r="L46" s="30"/>
      <c r="M46" s="30">
        <f t="shared" si="13"/>
        <v>268</v>
      </c>
      <c r="N46" s="30">
        <f t="shared" si="14"/>
        <v>266</v>
      </c>
      <c r="O46" s="30">
        <f t="shared" si="15"/>
        <v>263</v>
      </c>
      <c r="P46" s="30"/>
    </row>
    <row r="47" spans="1:16" s="18" customFormat="1" x14ac:dyDescent="0.2">
      <c r="A47" s="27">
        <v>6</v>
      </c>
      <c r="B47" s="28" t="s">
        <v>78</v>
      </c>
      <c r="C47" s="28" t="s">
        <v>49</v>
      </c>
      <c r="D47" s="23">
        <v>257</v>
      </c>
      <c r="E47" s="23">
        <v>264</v>
      </c>
      <c r="F47" s="30">
        <v>266</v>
      </c>
      <c r="G47" s="23">
        <v>260</v>
      </c>
      <c r="H47" s="23">
        <v>265</v>
      </c>
      <c r="I47" s="23"/>
      <c r="J47" s="23"/>
      <c r="K47" s="23">
        <f t="shared" si="12"/>
        <v>795</v>
      </c>
      <c r="L47" s="30"/>
      <c r="M47" s="30">
        <f t="shared" si="13"/>
        <v>266</v>
      </c>
      <c r="N47" s="30">
        <f t="shared" si="14"/>
        <v>265</v>
      </c>
      <c r="O47" s="30">
        <f t="shared" si="15"/>
        <v>264</v>
      </c>
      <c r="P47" s="30"/>
    </row>
    <row r="48" spans="1:16" s="18" customFormat="1" x14ac:dyDescent="0.2">
      <c r="A48" s="27">
        <v>7</v>
      </c>
      <c r="B48" s="28" t="s">
        <v>83</v>
      </c>
      <c r="C48" s="28" t="s">
        <v>40</v>
      </c>
      <c r="D48" s="23"/>
      <c r="E48" s="23">
        <v>265</v>
      </c>
      <c r="F48" s="23">
        <v>268</v>
      </c>
      <c r="G48" s="23">
        <v>257</v>
      </c>
      <c r="H48" s="23"/>
      <c r="I48" s="23"/>
      <c r="J48" s="23"/>
      <c r="K48" s="23">
        <f t="shared" si="12"/>
        <v>790</v>
      </c>
      <c r="L48" s="30"/>
      <c r="M48" s="30">
        <f t="shared" si="13"/>
        <v>268</v>
      </c>
      <c r="N48" s="30">
        <f t="shared" si="14"/>
        <v>265</v>
      </c>
      <c r="O48" s="30">
        <f t="shared" si="15"/>
        <v>257</v>
      </c>
      <c r="P48" s="30"/>
    </row>
    <row r="49" spans="1:16" s="18" customFormat="1" x14ac:dyDescent="0.2">
      <c r="A49" s="27">
        <v>8</v>
      </c>
      <c r="B49" s="28" t="s">
        <v>75</v>
      </c>
      <c r="C49" s="28" t="s">
        <v>38</v>
      </c>
      <c r="D49" s="2">
        <v>258</v>
      </c>
      <c r="E49" s="2">
        <v>254</v>
      </c>
      <c r="F49" s="23">
        <v>266</v>
      </c>
      <c r="G49" s="23">
        <v>263</v>
      </c>
      <c r="H49" s="23">
        <v>261</v>
      </c>
      <c r="I49" s="23"/>
      <c r="J49" s="23"/>
      <c r="K49" s="23">
        <f t="shared" si="12"/>
        <v>790</v>
      </c>
      <c r="L49" s="30"/>
      <c r="M49" s="30">
        <f t="shared" si="13"/>
        <v>266</v>
      </c>
      <c r="N49" s="30">
        <f t="shared" si="14"/>
        <v>263</v>
      </c>
      <c r="O49" s="30">
        <f t="shared" si="15"/>
        <v>261</v>
      </c>
      <c r="P49" s="30"/>
    </row>
    <row r="50" spans="1:16" s="18" customFormat="1" x14ac:dyDescent="0.2">
      <c r="A50" s="27">
        <v>9</v>
      </c>
      <c r="B50" s="28" t="s">
        <v>84</v>
      </c>
      <c r="C50" s="28" t="s">
        <v>30</v>
      </c>
      <c r="D50" s="23"/>
      <c r="E50" s="23">
        <v>256</v>
      </c>
      <c r="F50" s="23">
        <v>269</v>
      </c>
      <c r="G50" s="23">
        <v>255</v>
      </c>
      <c r="H50" s="23">
        <v>265</v>
      </c>
      <c r="I50" s="23"/>
      <c r="J50" s="23"/>
      <c r="K50" s="23">
        <f t="shared" si="12"/>
        <v>790</v>
      </c>
      <c r="L50" s="30"/>
      <c r="M50" s="30">
        <f t="shared" si="13"/>
        <v>269</v>
      </c>
      <c r="N50" s="30">
        <f t="shared" si="14"/>
        <v>265</v>
      </c>
      <c r="O50" s="30">
        <f t="shared" si="15"/>
        <v>256</v>
      </c>
      <c r="P50" s="30"/>
    </row>
    <row r="51" spans="1:16" s="18" customFormat="1" x14ac:dyDescent="0.2">
      <c r="A51" s="27">
        <v>10</v>
      </c>
      <c r="B51" s="28" t="s">
        <v>77</v>
      </c>
      <c r="C51" s="28" t="s">
        <v>40</v>
      </c>
      <c r="D51" s="23">
        <v>257</v>
      </c>
      <c r="E51" s="23">
        <v>266</v>
      </c>
      <c r="F51" s="23">
        <v>256</v>
      </c>
      <c r="G51" s="23">
        <v>259</v>
      </c>
      <c r="H51" s="23">
        <v>264</v>
      </c>
      <c r="I51" s="23"/>
      <c r="J51" s="23"/>
      <c r="K51" s="23">
        <f t="shared" si="12"/>
        <v>789</v>
      </c>
      <c r="L51" s="30"/>
      <c r="M51" s="30">
        <f t="shared" si="13"/>
        <v>266</v>
      </c>
      <c r="N51" s="30">
        <f t="shared" si="14"/>
        <v>264</v>
      </c>
      <c r="O51" s="30">
        <f t="shared" si="15"/>
        <v>259</v>
      </c>
      <c r="P51" s="30"/>
    </row>
    <row r="52" spans="1:16" s="18" customFormat="1" x14ac:dyDescent="0.2">
      <c r="A52" s="27">
        <v>11</v>
      </c>
      <c r="B52" s="28" t="s">
        <v>85</v>
      </c>
      <c r="C52" s="28" t="s">
        <v>63</v>
      </c>
      <c r="D52" s="23"/>
      <c r="E52" s="23">
        <v>254</v>
      </c>
      <c r="F52" s="23">
        <v>262</v>
      </c>
      <c r="G52" s="23">
        <v>261</v>
      </c>
      <c r="H52" s="23">
        <v>266</v>
      </c>
      <c r="I52" s="23"/>
      <c r="J52" s="23"/>
      <c r="K52" s="23">
        <f t="shared" si="12"/>
        <v>789</v>
      </c>
      <c r="L52" s="30"/>
      <c r="M52" s="30">
        <f t="shared" si="13"/>
        <v>266</v>
      </c>
      <c r="N52" s="30">
        <f t="shared" si="14"/>
        <v>262</v>
      </c>
      <c r="O52" s="30">
        <f t="shared" si="15"/>
        <v>261</v>
      </c>
      <c r="P52" s="30"/>
    </row>
    <row r="53" spans="1:16" s="18" customFormat="1" x14ac:dyDescent="0.2">
      <c r="A53" s="27">
        <v>12</v>
      </c>
      <c r="B53" s="28" t="s">
        <v>72</v>
      </c>
      <c r="C53" s="28" t="s">
        <v>45</v>
      </c>
      <c r="D53" s="2">
        <v>261</v>
      </c>
      <c r="E53" s="2">
        <v>255</v>
      </c>
      <c r="F53" s="23">
        <v>260</v>
      </c>
      <c r="G53" s="23">
        <v>267</v>
      </c>
      <c r="H53" s="23">
        <v>254</v>
      </c>
      <c r="I53" s="23"/>
      <c r="J53" s="23"/>
      <c r="K53" s="23">
        <f t="shared" si="12"/>
        <v>788</v>
      </c>
      <c r="L53" s="30"/>
      <c r="M53" s="30">
        <f t="shared" si="13"/>
        <v>267</v>
      </c>
      <c r="N53" s="30">
        <f t="shared" si="14"/>
        <v>261</v>
      </c>
      <c r="O53" s="30">
        <f t="shared" si="15"/>
        <v>260</v>
      </c>
      <c r="P53" s="30"/>
    </row>
    <row r="54" spans="1:16" s="18" customFormat="1" x14ac:dyDescent="0.2">
      <c r="A54" s="27">
        <v>13</v>
      </c>
      <c r="B54" s="28" t="s">
        <v>69</v>
      </c>
      <c r="C54" s="28" t="s">
        <v>70</v>
      </c>
      <c r="D54" s="23">
        <v>263</v>
      </c>
      <c r="E54" s="23">
        <v>257</v>
      </c>
      <c r="F54" s="2">
        <v>267</v>
      </c>
      <c r="G54" s="23">
        <v>253</v>
      </c>
      <c r="H54" s="23"/>
      <c r="I54" s="23"/>
      <c r="J54" s="23"/>
      <c r="K54" s="23">
        <f t="shared" si="12"/>
        <v>787</v>
      </c>
      <c r="L54" s="30"/>
      <c r="M54" s="30">
        <f t="shared" si="13"/>
        <v>267</v>
      </c>
      <c r="N54" s="30">
        <f t="shared" si="14"/>
        <v>263</v>
      </c>
      <c r="O54" s="30">
        <f t="shared" si="15"/>
        <v>257</v>
      </c>
      <c r="P54" s="30"/>
    </row>
    <row r="55" spans="1:16" s="18" customFormat="1" x14ac:dyDescent="0.2">
      <c r="A55" s="27">
        <v>14</v>
      </c>
      <c r="B55" s="28" t="s">
        <v>76</v>
      </c>
      <c r="C55" s="28" t="s">
        <v>49</v>
      </c>
      <c r="D55" s="23">
        <v>258</v>
      </c>
      <c r="E55" s="23">
        <v>269</v>
      </c>
      <c r="F55" s="23">
        <v>255</v>
      </c>
      <c r="G55" s="23">
        <v>260</v>
      </c>
      <c r="H55" s="23">
        <v>255</v>
      </c>
      <c r="I55" s="23"/>
      <c r="J55" s="23"/>
      <c r="K55" s="23">
        <f t="shared" si="12"/>
        <v>787</v>
      </c>
      <c r="L55" s="30"/>
      <c r="M55" s="30">
        <f t="shared" si="13"/>
        <v>269</v>
      </c>
      <c r="N55" s="30">
        <f t="shared" si="14"/>
        <v>260</v>
      </c>
      <c r="O55" s="30">
        <f t="shared" si="15"/>
        <v>258</v>
      </c>
      <c r="P55" s="30"/>
    </row>
    <row r="56" spans="1:16" s="18" customFormat="1" x14ac:dyDescent="0.2">
      <c r="A56" s="27">
        <v>15</v>
      </c>
      <c r="B56" s="28" t="s">
        <v>79</v>
      </c>
      <c r="C56" s="28" t="s">
        <v>37</v>
      </c>
      <c r="D56" s="23">
        <v>254</v>
      </c>
      <c r="E56" s="23"/>
      <c r="F56" s="23">
        <v>268</v>
      </c>
      <c r="G56" s="23"/>
      <c r="H56" s="23">
        <v>265</v>
      </c>
      <c r="I56" s="23"/>
      <c r="J56" s="23"/>
      <c r="K56" s="23">
        <f t="shared" si="12"/>
        <v>787</v>
      </c>
      <c r="L56" s="30"/>
      <c r="M56" s="30">
        <f t="shared" si="13"/>
        <v>268</v>
      </c>
      <c r="N56" s="30">
        <f t="shared" si="14"/>
        <v>265</v>
      </c>
      <c r="O56" s="30">
        <f t="shared" si="15"/>
        <v>254</v>
      </c>
      <c r="P56" s="30"/>
    </row>
    <row r="57" spans="1:16" s="18" customFormat="1" x14ac:dyDescent="0.2">
      <c r="A57" s="27">
        <v>16</v>
      </c>
      <c r="B57" s="28" t="s">
        <v>80</v>
      </c>
      <c r="C57" s="28" t="s">
        <v>30</v>
      </c>
      <c r="D57" s="23">
        <v>253</v>
      </c>
      <c r="E57" s="23"/>
      <c r="F57" s="23">
        <v>255</v>
      </c>
      <c r="G57" s="23">
        <v>268</v>
      </c>
      <c r="H57" s="23"/>
      <c r="I57" s="23"/>
      <c r="J57" s="23"/>
      <c r="K57" s="23">
        <f t="shared" si="12"/>
        <v>776</v>
      </c>
      <c r="L57" s="30"/>
      <c r="M57" s="30">
        <f t="shared" si="13"/>
        <v>268</v>
      </c>
      <c r="N57" s="30">
        <f t="shared" si="14"/>
        <v>255</v>
      </c>
      <c r="O57" s="30">
        <f t="shared" si="15"/>
        <v>253</v>
      </c>
      <c r="P57" s="30"/>
    </row>
    <row r="58" spans="1:16" s="18" customFormat="1" x14ac:dyDescent="0.2">
      <c r="A58" s="27">
        <v>17</v>
      </c>
      <c r="B58" s="28" t="s">
        <v>86</v>
      </c>
      <c r="C58" s="28" t="s">
        <v>87</v>
      </c>
      <c r="D58" s="23"/>
      <c r="E58" s="23">
        <v>252</v>
      </c>
      <c r="F58" s="23">
        <v>255</v>
      </c>
      <c r="G58" s="23">
        <v>252</v>
      </c>
      <c r="H58" s="23">
        <v>267</v>
      </c>
      <c r="I58" s="23"/>
      <c r="J58" s="23"/>
      <c r="K58" s="23">
        <f t="shared" si="12"/>
        <v>774</v>
      </c>
      <c r="L58" s="30"/>
      <c r="M58" s="30">
        <f t="shared" si="13"/>
        <v>267</v>
      </c>
      <c r="N58" s="30">
        <f t="shared" si="14"/>
        <v>255</v>
      </c>
      <c r="O58" s="30">
        <f t="shared" si="15"/>
        <v>252</v>
      </c>
      <c r="P58" s="30"/>
    </row>
    <row r="59" spans="1:16" s="18" customFormat="1" x14ac:dyDescent="0.2">
      <c r="A59" s="27">
        <v>18</v>
      </c>
      <c r="B59" s="28" t="s">
        <v>71</v>
      </c>
      <c r="C59" s="28" t="s">
        <v>49</v>
      </c>
      <c r="D59" s="23">
        <v>263</v>
      </c>
      <c r="E59" s="2">
        <v>261</v>
      </c>
      <c r="F59" s="23">
        <v>249</v>
      </c>
      <c r="G59" s="23"/>
      <c r="H59" s="23"/>
      <c r="I59" s="23"/>
      <c r="J59" s="23"/>
      <c r="K59" s="23">
        <f t="shared" si="12"/>
        <v>773</v>
      </c>
      <c r="L59" s="30"/>
      <c r="M59" s="30">
        <f t="shared" si="13"/>
        <v>263</v>
      </c>
      <c r="N59" s="30">
        <f t="shared" si="14"/>
        <v>261</v>
      </c>
      <c r="O59" s="30">
        <f t="shared" si="15"/>
        <v>249</v>
      </c>
      <c r="P59" s="30"/>
    </row>
    <row r="60" spans="1:16" s="18" customFormat="1" x14ac:dyDescent="0.2">
      <c r="A60" s="27">
        <v>19</v>
      </c>
      <c r="B60" s="28" t="s">
        <v>73</v>
      </c>
      <c r="C60" s="28" t="s">
        <v>45</v>
      </c>
      <c r="D60" s="23">
        <v>262</v>
      </c>
      <c r="E60" s="23">
        <v>250</v>
      </c>
      <c r="F60" s="23">
        <v>246</v>
      </c>
      <c r="G60" s="23"/>
      <c r="H60" s="23">
        <v>257</v>
      </c>
      <c r="I60" s="23"/>
      <c r="J60" s="23"/>
      <c r="K60" s="23">
        <f t="shared" si="12"/>
        <v>769</v>
      </c>
      <c r="L60" s="30"/>
      <c r="M60" s="30">
        <f t="shared" si="13"/>
        <v>262</v>
      </c>
      <c r="N60" s="30">
        <f t="shared" si="14"/>
        <v>257</v>
      </c>
      <c r="O60" s="30">
        <f t="shared" si="15"/>
        <v>250</v>
      </c>
      <c r="P60" s="30"/>
    </row>
    <row r="61" spans="1:16" s="18" customFormat="1" x14ac:dyDescent="0.2">
      <c r="A61" s="27">
        <v>20</v>
      </c>
      <c r="B61" s="28" t="s">
        <v>88</v>
      </c>
      <c r="C61" s="28" t="s">
        <v>38</v>
      </c>
      <c r="D61" s="23"/>
      <c r="E61" s="23"/>
      <c r="F61" s="23">
        <v>264</v>
      </c>
      <c r="G61" s="23"/>
      <c r="H61" s="23">
        <v>268</v>
      </c>
      <c r="I61" s="23"/>
      <c r="J61" s="23"/>
      <c r="K61" s="23">
        <f t="shared" si="12"/>
        <v>532</v>
      </c>
      <c r="L61" s="30"/>
      <c r="M61" s="30">
        <f t="shared" si="13"/>
        <v>268</v>
      </c>
      <c r="N61" s="30">
        <f t="shared" si="14"/>
        <v>264</v>
      </c>
      <c r="O61" s="30"/>
      <c r="P61" s="30"/>
    </row>
    <row r="62" spans="1:16" s="18" customFormat="1" x14ac:dyDescent="0.2">
      <c r="A62" s="27">
        <v>21</v>
      </c>
      <c r="B62" s="28" t="s">
        <v>74</v>
      </c>
      <c r="C62" s="28" t="s">
        <v>19</v>
      </c>
      <c r="D62" s="2">
        <v>261</v>
      </c>
      <c r="E62" s="2">
        <v>264</v>
      </c>
      <c r="F62" s="23"/>
      <c r="G62" s="23"/>
      <c r="H62" s="23"/>
      <c r="I62" s="23"/>
      <c r="J62" s="23"/>
      <c r="K62" s="23">
        <f t="shared" si="12"/>
        <v>525</v>
      </c>
      <c r="L62" s="30"/>
      <c r="M62" s="30">
        <f t="shared" si="13"/>
        <v>264</v>
      </c>
      <c r="N62" s="30">
        <f t="shared" si="14"/>
        <v>261</v>
      </c>
      <c r="O62" s="30"/>
      <c r="P62" s="30"/>
    </row>
    <row r="63" spans="1:16" s="18" customFormat="1" x14ac:dyDescent="0.2">
      <c r="A63" s="27">
        <v>22</v>
      </c>
      <c r="B63" s="28" t="s">
        <v>89</v>
      </c>
      <c r="C63" s="28" t="s">
        <v>19</v>
      </c>
      <c r="D63" s="23"/>
      <c r="E63" s="23"/>
      <c r="F63" s="23">
        <v>260</v>
      </c>
      <c r="G63" s="23"/>
      <c r="H63" s="23">
        <v>249</v>
      </c>
      <c r="I63" s="23"/>
      <c r="J63" s="23"/>
      <c r="K63" s="23">
        <f t="shared" si="12"/>
        <v>509</v>
      </c>
      <c r="L63" s="30"/>
      <c r="M63" s="30">
        <f t="shared" si="13"/>
        <v>260</v>
      </c>
      <c r="N63" s="30">
        <f t="shared" si="14"/>
        <v>249</v>
      </c>
      <c r="O63" s="30"/>
      <c r="P63" s="30"/>
    </row>
    <row r="64" spans="1:16" s="18" customFormat="1" x14ac:dyDescent="0.2">
      <c r="A64" s="27">
        <v>23</v>
      </c>
      <c r="B64" s="28" t="s">
        <v>90</v>
      </c>
      <c r="C64" s="28" t="s">
        <v>45</v>
      </c>
      <c r="D64" s="23"/>
      <c r="E64" s="23"/>
      <c r="F64" s="23">
        <v>246</v>
      </c>
      <c r="G64" s="23"/>
      <c r="H64" s="23"/>
      <c r="I64" s="23"/>
      <c r="J64" s="23"/>
      <c r="K64" s="23">
        <f t="shared" si="12"/>
        <v>246</v>
      </c>
      <c r="L64" s="30"/>
      <c r="M64" s="30">
        <f t="shared" si="13"/>
        <v>246</v>
      </c>
      <c r="N64" s="30"/>
      <c r="O64" s="30"/>
      <c r="P64" s="19"/>
    </row>
    <row r="65" spans="1:16" s="18" customFormat="1" ht="12.75" customHeight="1" x14ac:dyDescent="0.2">
      <c r="A65" s="31"/>
      <c r="D65" s="33"/>
      <c r="E65" s="33"/>
      <c r="F65" s="33"/>
      <c r="G65" s="33"/>
      <c r="H65" s="33"/>
      <c r="I65" s="30"/>
      <c r="J65" s="30"/>
      <c r="K65" s="30"/>
      <c r="L65" s="30"/>
      <c r="M65" s="30"/>
      <c r="N65" s="19"/>
      <c r="O65" s="19"/>
      <c r="P65" s="19"/>
    </row>
    <row r="66" spans="1:16" s="18" customFormat="1" x14ac:dyDescent="0.2">
      <c r="B66" s="19"/>
      <c r="C66" s="19"/>
      <c r="D66" s="34"/>
      <c r="E66" s="33" t="s">
        <v>5</v>
      </c>
      <c r="F66" s="33"/>
      <c r="G66" s="33"/>
      <c r="H66" s="33"/>
      <c r="I66" s="21"/>
      <c r="J66" s="22"/>
      <c r="K66" s="19"/>
      <c r="L66" s="19"/>
      <c r="M66" s="19"/>
      <c r="N66" s="19"/>
      <c r="O66" s="19"/>
    </row>
    <row r="67" spans="1:16" s="18" customFormat="1" x14ac:dyDescent="0.2">
      <c r="B67" s="11" t="s">
        <v>10</v>
      </c>
      <c r="C67" s="23"/>
      <c r="D67" s="23" t="s">
        <v>4</v>
      </c>
      <c r="E67" s="23" t="s">
        <v>4</v>
      </c>
      <c r="F67" s="23" t="s">
        <v>4</v>
      </c>
      <c r="G67" s="23" t="s">
        <v>4</v>
      </c>
      <c r="H67" s="23" t="s">
        <v>4</v>
      </c>
      <c r="I67" s="23" t="s">
        <v>4</v>
      </c>
      <c r="J67" s="23" t="s">
        <v>4</v>
      </c>
      <c r="K67" s="24" t="s">
        <v>47</v>
      </c>
      <c r="L67" s="30"/>
      <c r="M67" s="30"/>
      <c r="N67" s="19"/>
      <c r="O67" s="19"/>
      <c r="P67" s="19"/>
    </row>
    <row r="68" spans="1:16" s="18" customFormat="1" x14ac:dyDescent="0.2">
      <c r="A68" s="23" t="s">
        <v>1</v>
      </c>
      <c r="B68" s="23" t="s">
        <v>2</v>
      </c>
      <c r="C68" s="23" t="s">
        <v>3</v>
      </c>
      <c r="D68" s="25">
        <f t="shared" ref="D68:I68" si="16">D6</f>
        <v>34239</v>
      </c>
      <c r="E68" s="25">
        <f t="shared" si="16"/>
        <v>34253</v>
      </c>
      <c r="F68" s="25">
        <f t="shared" si="16"/>
        <v>34267</v>
      </c>
      <c r="G68" s="25">
        <f t="shared" si="16"/>
        <v>34281</v>
      </c>
      <c r="H68" s="25">
        <f t="shared" si="16"/>
        <v>34295</v>
      </c>
      <c r="I68" s="25">
        <f t="shared" si="16"/>
        <v>34296</v>
      </c>
      <c r="J68" s="25">
        <f>J6</f>
        <v>34297</v>
      </c>
      <c r="K68" s="26" t="s">
        <v>6</v>
      </c>
      <c r="L68" s="30"/>
      <c r="M68" s="30">
        <v>1</v>
      </c>
      <c r="N68" s="19">
        <v>2</v>
      </c>
      <c r="O68" s="19">
        <v>3</v>
      </c>
      <c r="P68" s="19">
        <v>4</v>
      </c>
    </row>
    <row r="69" spans="1:16" s="18" customFormat="1" x14ac:dyDescent="0.2">
      <c r="A69" s="27">
        <v>1</v>
      </c>
      <c r="B69" s="28" t="s">
        <v>94</v>
      </c>
      <c r="C69" s="28" t="s">
        <v>30</v>
      </c>
      <c r="D69" s="23">
        <v>277</v>
      </c>
      <c r="E69" s="23">
        <v>286</v>
      </c>
      <c r="F69" s="23">
        <v>273</v>
      </c>
      <c r="G69" s="23">
        <v>282</v>
      </c>
      <c r="H69" s="23"/>
      <c r="I69" s="23"/>
      <c r="J69" s="23"/>
      <c r="K69" s="23">
        <f t="shared" ref="K69:K85" si="17">M69+N69+O69+P69</f>
        <v>845</v>
      </c>
      <c r="L69" s="30"/>
      <c r="M69" s="30">
        <f t="shared" ref="M69:M85" si="18">LARGE(D69:J69,1)</f>
        <v>286</v>
      </c>
      <c r="N69" s="30">
        <f t="shared" ref="N69:N84" si="19">LARGE(D69:J69,2)</f>
        <v>282</v>
      </c>
      <c r="O69" s="30">
        <f t="shared" ref="O69:O84" si="20">LARGE(D69:J69,3)</f>
        <v>277</v>
      </c>
      <c r="P69" s="30"/>
    </row>
    <row r="70" spans="1:16" s="18" customFormat="1" x14ac:dyDescent="0.2">
      <c r="A70" s="27">
        <v>2</v>
      </c>
      <c r="B70" s="28" t="s">
        <v>98</v>
      </c>
      <c r="C70" s="28" t="s">
        <v>40</v>
      </c>
      <c r="D70" s="23">
        <v>274</v>
      </c>
      <c r="E70" s="23">
        <v>278</v>
      </c>
      <c r="F70" s="23">
        <v>276</v>
      </c>
      <c r="G70" s="23">
        <v>267</v>
      </c>
      <c r="H70" s="23">
        <v>282</v>
      </c>
      <c r="I70" s="23"/>
      <c r="J70" s="30"/>
      <c r="K70" s="23">
        <f t="shared" si="17"/>
        <v>836</v>
      </c>
      <c r="L70" s="30"/>
      <c r="M70" s="30">
        <f t="shared" si="18"/>
        <v>282</v>
      </c>
      <c r="N70" s="30">
        <f t="shared" si="19"/>
        <v>278</v>
      </c>
      <c r="O70" s="30">
        <f t="shared" si="20"/>
        <v>276</v>
      </c>
      <c r="P70" s="30"/>
    </row>
    <row r="71" spans="1:16" s="18" customFormat="1" x14ac:dyDescent="0.2">
      <c r="A71" s="27">
        <v>3</v>
      </c>
      <c r="B71" s="28" t="s">
        <v>95</v>
      </c>
      <c r="C71" s="28" t="s">
        <v>30</v>
      </c>
      <c r="D71" s="23">
        <v>276</v>
      </c>
      <c r="E71" s="23">
        <v>278</v>
      </c>
      <c r="F71" s="23">
        <v>279</v>
      </c>
      <c r="G71" s="30">
        <v>270</v>
      </c>
      <c r="H71" s="23">
        <v>278</v>
      </c>
      <c r="I71" s="23"/>
      <c r="J71" s="23"/>
      <c r="K71" s="23">
        <f t="shared" si="17"/>
        <v>835</v>
      </c>
      <c r="L71" s="30"/>
      <c r="M71" s="30">
        <f t="shared" si="18"/>
        <v>279</v>
      </c>
      <c r="N71" s="30">
        <f t="shared" si="19"/>
        <v>278</v>
      </c>
      <c r="O71" s="30">
        <f t="shared" si="20"/>
        <v>278</v>
      </c>
      <c r="P71" s="30"/>
    </row>
    <row r="72" spans="1:16" s="18" customFormat="1" x14ac:dyDescent="0.2">
      <c r="A72" s="27">
        <v>4</v>
      </c>
      <c r="B72" s="28" t="s">
        <v>25</v>
      </c>
      <c r="C72" s="28" t="s">
        <v>30</v>
      </c>
      <c r="D72" s="23">
        <v>277</v>
      </c>
      <c r="E72" s="23">
        <v>276</v>
      </c>
      <c r="F72" s="23">
        <v>267</v>
      </c>
      <c r="G72" s="23"/>
      <c r="H72" s="23">
        <v>280</v>
      </c>
      <c r="I72" s="23"/>
      <c r="J72" s="23"/>
      <c r="K72" s="23">
        <f t="shared" si="17"/>
        <v>833</v>
      </c>
      <c r="L72" s="30"/>
      <c r="M72" s="30">
        <f t="shared" si="18"/>
        <v>280</v>
      </c>
      <c r="N72" s="30">
        <f t="shared" si="19"/>
        <v>277</v>
      </c>
      <c r="O72" s="30">
        <f t="shared" si="20"/>
        <v>276</v>
      </c>
      <c r="P72" s="30"/>
    </row>
    <row r="73" spans="1:16" s="18" customFormat="1" x14ac:dyDescent="0.2">
      <c r="A73" s="27">
        <v>5</v>
      </c>
      <c r="B73" s="28" t="s">
        <v>92</v>
      </c>
      <c r="C73" s="28" t="s">
        <v>30</v>
      </c>
      <c r="D73" s="23">
        <v>277</v>
      </c>
      <c r="E73" s="23">
        <v>277</v>
      </c>
      <c r="F73" s="23">
        <v>278</v>
      </c>
      <c r="G73" s="23"/>
      <c r="H73" s="23"/>
      <c r="I73" s="23"/>
      <c r="J73" s="23"/>
      <c r="K73" s="23">
        <f t="shared" si="17"/>
        <v>832</v>
      </c>
      <c r="L73" s="30"/>
      <c r="M73" s="30">
        <f t="shared" si="18"/>
        <v>278</v>
      </c>
      <c r="N73" s="30">
        <f t="shared" si="19"/>
        <v>277</v>
      </c>
      <c r="O73" s="30">
        <f t="shared" si="20"/>
        <v>277</v>
      </c>
      <c r="P73" s="30"/>
    </row>
    <row r="74" spans="1:16" s="18" customFormat="1" x14ac:dyDescent="0.2">
      <c r="A74" s="27">
        <v>6</v>
      </c>
      <c r="B74" s="28" t="s">
        <v>99</v>
      </c>
      <c r="C74" s="28" t="s">
        <v>45</v>
      </c>
      <c r="D74" s="23">
        <v>273</v>
      </c>
      <c r="E74" s="23">
        <v>275</v>
      </c>
      <c r="F74" s="23">
        <v>275</v>
      </c>
      <c r="G74" s="23">
        <v>281</v>
      </c>
      <c r="H74" s="23"/>
      <c r="I74" s="23"/>
      <c r="J74" s="23"/>
      <c r="K74" s="23">
        <f t="shared" si="17"/>
        <v>831</v>
      </c>
      <c r="L74" s="30"/>
      <c r="M74" s="30">
        <f t="shared" si="18"/>
        <v>281</v>
      </c>
      <c r="N74" s="30">
        <f t="shared" si="19"/>
        <v>275</v>
      </c>
      <c r="O74" s="30">
        <f t="shared" si="20"/>
        <v>275</v>
      </c>
      <c r="P74" s="30"/>
    </row>
    <row r="75" spans="1:16" s="18" customFormat="1" x14ac:dyDescent="0.2">
      <c r="A75" s="27">
        <v>7</v>
      </c>
      <c r="B75" s="28" t="s">
        <v>100</v>
      </c>
      <c r="C75" s="28" t="s">
        <v>49</v>
      </c>
      <c r="D75" s="23">
        <v>273</v>
      </c>
      <c r="E75" s="23">
        <v>278</v>
      </c>
      <c r="F75" s="23">
        <v>271</v>
      </c>
      <c r="G75" s="23">
        <v>278</v>
      </c>
      <c r="H75" s="23">
        <v>267</v>
      </c>
      <c r="I75" s="23"/>
      <c r="J75" s="23"/>
      <c r="K75" s="23">
        <f t="shared" si="17"/>
        <v>829</v>
      </c>
      <c r="L75" s="30"/>
      <c r="M75" s="30">
        <f t="shared" si="18"/>
        <v>278</v>
      </c>
      <c r="N75" s="30">
        <f t="shared" si="19"/>
        <v>278</v>
      </c>
      <c r="O75" s="30">
        <f t="shared" si="20"/>
        <v>273</v>
      </c>
      <c r="P75" s="30"/>
    </row>
    <row r="76" spans="1:16" s="18" customFormat="1" x14ac:dyDescent="0.2">
      <c r="A76" s="27">
        <v>8</v>
      </c>
      <c r="B76" s="28" t="s">
        <v>91</v>
      </c>
      <c r="C76" s="28" t="s">
        <v>30</v>
      </c>
      <c r="D76" s="23">
        <v>279</v>
      </c>
      <c r="E76" s="23">
        <v>276</v>
      </c>
      <c r="F76" s="23"/>
      <c r="G76" s="23">
        <v>273</v>
      </c>
      <c r="H76" s="23">
        <v>271</v>
      </c>
      <c r="I76" s="23"/>
      <c r="J76" s="23"/>
      <c r="K76" s="23">
        <f t="shared" si="17"/>
        <v>828</v>
      </c>
      <c r="L76" s="30"/>
      <c r="M76" s="30">
        <f t="shared" si="18"/>
        <v>279</v>
      </c>
      <c r="N76" s="30">
        <f t="shared" si="19"/>
        <v>276</v>
      </c>
      <c r="O76" s="30">
        <f t="shared" si="20"/>
        <v>273</v>
      </c>
      <c r="P76" s="30"/>
    </row>
    <row r="77" spans="1:16" s="18" customFormat="1" x14ac:dyDescent="0.2">
      <c r="A77" s="27">
        <v>9</v>
      </c>
      <c r="B77" s="28" t="s">
        <v>97</v>
      </c>
      <c r="C77" s="28" t="s">
        <v>45</v>
      </c>
      <c r="D77" s="23">
        <v>274</v>
      </c>
      <c r="E77" s="23">
        <v>273</v>
      </c>
      <c r="F77" s="23">
        <v>268</v>
      </c>
      <c r="G77" s="23">
        <v>275</v>
      </c>
      <c r="H77" s="23">
        <v>279</v>
      </c>
      <c r="I77" s="23"/>
      <c r="J77" s="23"/>
      <c r="K77" s="23">
        <f t="shared" si="17"/>
        <v>828</v>
      </c>
      <c r="L77" s="30"/>
      <c r="M77" s="30">
        <f t="shared" si="18"/>
        <v>279</v>
      </c>
      <c r="N77" s="30">
        <f t="shared" si="19"/>
        <v>275</v>
      </c>
      <c r="O77" s="30">
        <f t="shared" si="20"/>
        <v>274</v>
      </c>
      <c r="P77" s="30"/>
    </row>
    <row r="78" spans="1:16" s="18" customFormat="1" x14ac:dyDescent="0.2">
      <c r="A78" s="27">
        <v>10</v>
      </c>
      <c r="B78" s="28" t="s">
        <v>105</v>
      </c>
      <c r="C78" s="28" t="s">
        <v>37</v>
      </c>
      <c r="D78" s="23">
        <v>267</v>
      </c>
      <c r="E78" s="23">
        <v>274</v>
      </c>
      <c r="F78" s="23">
        <v>271</v>
      </c>
      <c r="G78" s="23">
        <v>278</v>
      </c>
      <c r="H78" s="23">
        <v>276</v>
      </c>
      <c r="I78" s="23"/>
      <c r="J78" s="23"/>
      <c r="K78" s="23">
        <f t="shared" si="17"/>
        <v>828</v>
      </c>
      <c r="L78" s="30"/>
      <c r="M78" s="30">
        <f t="shared" si="18"/>
        <v>278</v>
      </c>
      <c r="N78" s="30">
        <f t="shared" si="19"/>
        <v>276</v>
      </c>
      <c r="O78" s="30">
        <f t="shared" si="20"/>
        <v>274</v>
      </c>
      <c r="P78" s="30"/>
    </row>
    <row r="79" spans="1:16" s="18" customFormat="1" x14ac:dyDescent="0.2">
      <c r="A79" s="27">
        <v>11</v>
      </c>
      <c r="B79" s="28" t="s">
        <v>101</v>
      </c>
      <c r="C79" s="28" t="s">
        <v>49</v>
      </c>
      <c r="D79" s="23">
        <v>271</v>
      </c>
      <c r="E79" s="23">
        <v>271</v>
      </c>
      <c r="F79" s="23">
        <v>268</v>
      </c>
      <c r="G79" s="23">
        <v>275</v>
      </c>
      <c r="H79" s="23">
        <v>280</v>
      </c>
      <c r="I79" s="23"/>
      <c r="J79" s="23"/>
      <c r="K79" s="23">
        <f t="shared" si="17"/>
        <v>826</v>
      </c>
      <c r="L79" s="30"/>
      <c r="M79" s="30">
        <f t="shared" si="18"/>
        <v>280</v>
      </c>
      <c r="N79" s="30">
        <f t="shared" si="19"/>
        <v>275</v>
      </c>
      <c r="O79" s="30">
        <f t="shared" si="20"/>
        <v>271</v>
      </c>
      <c r="P79" s="30"/>
    </row>
    <row r="80" spans="1:16" s="18" customFormat="1" x14ac:dyDescent="0.2">
      <c r="A80" s="27">
        <v>12</v>
      </c>
      <c r="B80" s="28" t="s">
        <v>96</v>
      </c>
      <c r="C80" s="28" t="s">
        <v>38</v>
      </c>
      <c r="D80" s="23">
        <v>276</v>
      </c>
      <c r="E80" s="23">
        <v>267</v>
      </c>
      <c r="F80" s="23">
        <v>269</v>
      </c>
      <c r="G80" s="23">
        <v>274</v>
      </c>
      <c r="H80" s="23">
        <v>270</v>
      </c>
      <c r="I80" s="23"/>
      <c r="J80" s="23"/>
      <c r="K80" s="23">
        <f t="shared" si="17"/>
        <v>820</v>
      </c>
      <c r="L80" s="30"/>
      <c r="M80" s="30">
        <f t="shared" si="18"/>
        <v>276</v>
      </c>
      <c r="N80" s="30">
        <f t="shared" si="19"/>
        <v>274</v>
      </c>
      <c r="O80" s="30">
        <f t="shared" si="20"/>
        <v>270</v>
      </c>
      <c r="P80" s="30"/>
    </row>
    <row r="81" spans="1:16" s="18" customFormat="1" x14ac:dyDescent="0.2">
      <c r="A81" s="27">
        <v>13</v>
      </c>
      <c r="B81" s="28" t="s">
        <v>102</v>
      </c>
      <c r="C81" s="28" t="s">
        <v>38</v>
      </c>
      <c r="D81" s="23">
        <v>270</v>
      </c>
      <c r="E81" s="23">
        <v>263</v>
      </c>
      <c r="F81" s="23">
        <v>270</v>
      </c>
      <c r="G81" s="23">
        <v>263</v>
      </c>
      <c r="H81" s="23">
        <v>279</v>
      </c>
      <c r="I81" s="23"/>
      <c r="J81" s="23"/>
      <c r="K81" s="23">
        <f t="shared" si="17"/>
        <v>819</v>
      </c>
      <c r="L81" s="30"/>
      <c r="M81" s="30">
        <f t="shared" si="18"/>
        <v>279</v>
      </c>
      <c r="N81" s="30">
        <f t="shared" si="19"/>
        <v>270</v>
      </c>
      <c r="O81" s="30">
        <f t="shared" si="20"/>
        <v>270</v>
      </c>
      <c r="P81" s="30"/>
    </row>
    <row r="82" spans="1:16" s="18" customFormat="1" x14ac:dyDescent="0.2">
      <c r="A82" s="27">
        <v>14</v>
      </c>
      <c r="B82" s="28" t="s">
        <v>93</v>
      </c>
      <c r="C82" s="28" t="s">
        <v>30</v>
      </c>
      <c r="D82" s="23">
        <v>277</v>
      </c>
      <c r="E82" s="23">
        <v>271</v>
      </c>
      <c r="F82" s="23">
        <v>270</v>
      </c>
      <c r="G82" s="23">
        <v>268</v>
      </c>
      <c r="H82" s="23">
        <v>270</v>
      </c>
      <c r="I82" s="23"/>
      <c r="J82" s="23"/>
      <c r="K82" s="23">
        <f t="shared" si="17"/>
        <v>818</v>
      </c>
      <c r="L82" s="30"/>
      <c r="M82" s="30">
        <f t="shared" si="18"/>
        <v>277</v>
      </c>
      <c r="N82" s="30">
        <f t="shared" si="19"/>
        <v>271</v>
      </c>
      <c r="O82" s="30">
        <f t="shared" si="20"/>
        <v>270</v>
      </c>
      <c r="P82" s="30"/>
    </row>
    <row r="83" spans="1:16" s="18" customFormat="1" x14ac:dyDescent="0.2">
      <c r="A83" s="27">
        <v>15</v>
      </c>
      <c r="B83" s="28" t="s">
        <v>22</v>
      </c>
      <c r="C83" s="28" t="s">
        <v>104</v>
      </c>
      <c r="D83" s="23">
        <v>269</v>
      </c>
      <c r="E83" s="23">
        <v>270</v>
      </c>
      <c r="F83" s="23">
        <v>264</v>
      </c>
      <c r="G83" s="23">
        <v>275</v>
      </c>
      <c r="H83" s="23"/>
      <c r="I83" s="23"/>
      <c r="J83" s="43"/>
      <c r="K83" s="23">
        <f t="shared" si="17"/>
        <v>814</v>
      </c>
      <c r="L83" s="30"/>
      <c r="M83" s="30">
        <f t="shared" si="18"/>
        <v>275</v>
      </c>
      <c r="N83" s="30">
        <f t="shared" si="19"/>
        <v>270</v>
      </c>
      <c r="O83" s="30">
        <f t="shared" si="20"/>
        <v>269</v>
      </c>
      <c r="P83" s="30"/>
    </row>
    <row r="84" spans="1:16" s="18" customFormat="1" x14ac:dyDescent="0.2">
      <c r="A84" s="27">
        <v>16</v>
      </c>
      <c r="B84" s="28" t="s">
        <v>18</v>
      </c>
      <c r="C84" s="28" t="s">
        <v>30</v>
      </c>
      <c r="D84" s="23">
        <v>274</v>
      </c>
      <c r="E84" s="23">
        <v>265</v>
      </c>
      <c r="F84" s="23">
        <v>264</v>
      </c>
      <c r="G84" s="23">
        <v>262</v>
      </c>
      <c r="H84" s="23">
        <v>255</v>
      </c>
      <c r="I84" s="23"/>
      <c r="J84" s="23"/>
      <c r="K84" s="23">
        <f t="shared" si="17"/>
        <v>803</v>
      </c>
      <c r="L84" s="30"/>
      <c r="M84" s="30">
        <f t="shared" si="18"/>
        <v>274</v>
      </c>
      <c r="N84" s="30">
        <f t="shared" si="19"/>
        <v>265</v>
      </c>
      <c r="O84" s="30">
        <f t="shared" si="20"/>
        <v>264</v>
      </c>
      <c r="P84" s="19"/>
    </row>
    <row r="85" spans="1:16" s="18" customFormat="1" x14ac:dyDescent="0.2">
      <c r="A85" s="27">
        <v>17</v>
      </c>
      <c r="B85" s="28" t="s">
        <v>103</v>
      </c>
      <c r="C85" s="28" t="s">
        <v>49</v>
      </c>
      <c r="D85" s="23">
        <v>270</v>
      </c>
      <c r="E85" s="23"/>
      <c r="F85" s="23"/>
      <c r="G85" s="23"/>
      <c r="H85" s="23"/>
      <c r="I85" s="23"/>
      <c r="J85" s="43"/>
      <c r="K85" s="23">
        <f t="shared" si="17"/>
        <v>270</v>
      </c>
      <c r="L85" s="30"/>
      <c r="M85" s="30">
        <f t="shared" si="18"/>
        <v>270</v>
      </c>
      <c r="N85" s="30"/>
      <c r="O85" s="30"/>
      <c r="P85" s="19"/>
    </row>
    <row r="86" spans="1:16" s="18" customFormat="1" ht="12.75" customHeight="1" x14ac:dyDescent="0.2">
      <c r="B86" s="32"/>
      <c r="C86" s="32"/>
      <c r="D86" s="33"/>
      <c r="E86" s="33"/>
      <c r="F86" s="33"/>
      <c r="G86" s="33"/>
      <c r="H86" s="33"/>
      <c r="I86" s="30"/>
      <c r="J86" s="30"/>
      <c r="K86" s="30"/>
      <c r="L86" s="30"/>
      <c r="M86" s="30"/>
      <c r="N86" s="19"/>
      <c r="O86" s="19"/>
      <c r="P86" s="19"/>
    </row>
    <row r="87" spans="1:16" s="18" customFormat="1" x14ac:dyDescent="0.2">
      <c r="B87" s="19"/>
      <c r="C87" s="19"/>
      <c r="D87" s="34"/>
      <c r="E87" s="33" t="s">
        <v>5</v>
      </c>
      <c r="F87" s="33"/>
      <c r="G87" s="33"/>
      <c r="H87" s="33"/>
      <c r="I87" s="21"/>
      <c r="J87" s="22"/>
      <c r="K87" s="19"/>
      <c r="L87" s="19"/>
      <c r="M87" s="19"/>
      <c r="N87" s="19"/>
      <c r="O87" s="19"/>
      <c r="P87" s="19"/>
    </row>
    <row r="88" spans="1:16" s="18" customFormat="1" x14ac:dyDescent="0.2">
      <c r="B88" s="11" t="s">
        <v>11</v>
      </c>
      <c r="C88" s="23"/>
      <c r="D88" s="23" t="s">
        <v>4</v>
      </c>
      <c r="E88" s="23" t="s">
        <v>4</v>
      </c>
      <c r="F88" s="23" t="s">
        <v>4</v>
      </c>
      <c r="G88" s="23" t="s">
        <v>4</v>
      </c>
      <c r="H88" s="23" t="s">
        <v>4</v>
      </c>
      <c r="I88" s="23" t="s">
        <v>4</v>
      </c>
      <c r="J88" s="23" t="s">
        <v>4</v>
      </c>
      <c r="K88" s="24" t="s">
        <v>47</v>
      </c>
      <c r="L88" s="30"/>
      <c r="M88" s="30"/>
      <c r="N88" s="19"/>
      <c r="O88" s="19"/>
      <c r="P88" s="19"/>
    </row>
    <row r="89" spans="1:16" s="18" customFormat="1" x14ac:dyDescent="0.2">
      <c r="A89" s="23" t="s">
        <v>1</v>
      </c>
      <c r="B89" s="23" t="s">
        <v>2</v>
      </c>
      <c r="C89" s="23" t="s">
        <v>3</v>
      </c>
      <c r="D89" s="25">
        <f t="shared" ref="D89:I89" si="21">D6</f>
        <v>34239</v>
      </c>
      <c r="E89" s="25">
        <f t="shared" si="21"/>
        <v>34253</v>
      </c>
      <c r="F89" s="25">
        <f t="shared" si="21"/>
        <v>34267</v>
      </c>
      <c r="G89" s="25">
        <f t="shared" si="21"/>
        <v>34281</v>
      </c>
      <c r="H89" s="25">
        <f t="shared" si="21"/>
        <v>34295</v>
      </c>
      <c r="I89" s="25">
        <f t="shared" si="21"/>
        <v>34296</v>
      </c>
      <c r="J89" s="25">
        <f>J6</f>
        <v>34297</v>
      </c>
      <c r="K89" s="26" t="s">
        <v>6</v>
      </c>
      <c r="L89" s="30"/>
      <c r="M89" s="30">
        <v>1</v>
      </c>
      <c r="N89" s="19">
        <v>2</v>
      </c>
      <c r="O89" s="19">
        <v>3</v>
      </c>
      <c r="P89" s="19">
        <v>4</v>
      </c>
    </row>
    <row r="90" spans="1:16" s="18" customFormat="1" x14ac:dyDescent="0.2">
      <c r="A90" s="27">
        <v>1</v>
      </c>
      <c r="B90" s="28" t="s">
        <v>110</v>
      </c>
      <c r="C90" s="28" t="s">
        <v>38</v>
      </c>
      <c r="D90" s="23">
        <v>276</v>
      </c>
      <c r="E90" s="2">
        <v>281</v>
      </c>
      <c r="F90" s="2">
        <v>286</v>
      </c>
      <c r="G90" s="2">
        <v>287</v>
      </c>
      <c r="H90" s="2">
        <v>278</v>
      </c>
      <c r="I90" s="2"/>
      <c r="J90" s="2"/>
      <c r="K90" s="23">
        <f t="shared" ref="K90:K101" si="22">M90+N90+O90+P90</f>
        <v>854</v>
      </c>
      <c r="L90" s="30"/>
      <c r="M90" s="30">
        <f t="shared" ref="M90:M101" si="23">LARGE(D90:J90,1)</f>
        <v>287</v>
      </c>
      <c r="N90" s="30">
        <f t="shared" ref="N90:N100" si="24">LARGE(D90:J90,2)</f>
        <v>286</v>
      </c>
      <c r="O90" s="30">
        <f t="shared" ref="O90:O100" si="25">LARGE(D90:J90,3)</f>
        <v>281</v>
      </c>
      <c r="P90" s="19"/>
    </row>
    <row r="91" spans="1:16" s="18" customFormat="1" x14ac:dyDescent="0.2">
      <c r="A91" s="27">
        <v>2</v>
      </c>
      <c r="B91" s="28" t="s">
        <v>24</v>
      </c>
      <c r="C91" s="28" t="s">
        <v>49</v>
      </c>
      <c r="D91" s="23">
        <v>281</v>
      </c>
      <c r="E91" s="2">
        <v>281</v>
      </c>
      <c r="F91" s="2"/>
      <c r="G91" s="2">
        <v>286</v>
      </c>
      <c r="H91" s="2">
        <v>281</v>
      </c>
      <c r="I91" s="2"/>
      <c r="J91" s="2"/>
      <c r="K91" s="23">
        <f t="shared" si="22"/>
        <v>848</v>
      </c>
      <c r="L91" s="30"/>
      <c r="M91" s="30">
        <f t="shared" si="23"/>
        <v>286</v>
      </c>
      <c r="N91" s="30">
        <f t="shared" si="24"/>
        <v>281</v>
      </c>
      <c r="O91" s="30">
        <f t="shared" si="25"/>
        <v>281</v>
      </c>
      <c r="P91" s="19"/>
    </row>
    <row r="92" spans="1:16" s="18" customFormat="1" x14ac:dyDescent="0.2">
      <c r="A92" s="27">
        <v>3</v>
      </c>
      <c r="B92" s="28" t="s">
        <v>111</v>
      </c>
      <c r="C92" s="28" t="s">
        <v>45</v>
      </c>
      <c r="D92" s="23">
        <v>275</v>
      </c>
      <c r="E92" s="2">
        <v>271</v>
      </c>
      <c r="F92" s="2">
        <v>272</v>
      </c>
      <c r="G92" s="2">
        <v>285</v>
      </c>
      <c r="H92" s="2">
        <v>285</v>
      </c>
      <c r="I92" s="2"/>
      <c r="J92" s="2"/>
      <c r="K92" s="23">
        <f t="shared" si="22"/>
        <v>845</v>
      </c>
      <c r="L92" s="30"/>
      <c r="M92" s="30">
        <f t="shared" si="23"/>
        <v>285</v>
      </c>
      <c r="N92" s="30">
        <f t="shared" si="24"/>
        <v>285</v>
      </c>
      <c r="O92" s="30">
        <f t="shared" si="25"/>
        <v>275</v>
      </c>
      <c r="P92" s="19"/>
    </row>
    <row r="93" spans="1:16" s="18" customFormat="1" x14ac:dyDescent="0.2">
      <c r="A93" s="27">
        <v>4</v>
      </c>
      <c r="B93" s="28" t="s">
        <v>20</v>
      </c>
      <c r="C93" s="28" t="s">
        <v>30</v>
      </c>
      <c r="D93" s="23">
        <v>282</v>
      </c>
      <c r="E93" s="2">
        <v>283</v>
      </c>
      <c r="F93" s="2">
        <v>277</v>
      </c>
      <c r="G93" s="2">
        <v>278</v>
      </c>
      <c r="H93" s="2">
        <v>276</v>
      </c>
      <c r="I93" s="2"/>
      <c r="J93" s="2"/>
      <c r="K93" s="23">
        <f t="shared" si="22"/>
        <v>843</v>
      </c>
      <c r="L93" s="30"/>
      <c r="M93" s="30">
        <f t="shared" si="23"/>
        <v>283</v>
      </c>
      <c r="N93" s="30">
        <f t="shared" si="24"/>
        <v>282</v>
      </c>
      <c r="O93" s="30">
        <f t="shared" si="25"/>
        <v>278</v>
      </c>
      <c r="P93" s="19"/>
    </row>
    <row r="94" spans="1:16" s="18" customFormat="1" x14ac:dyDescent="0.2">
      <c r="A94" s="27">
        <v>5</v>
      </c>
      <c r="B94" s="28" t="s">
        <v>109</v>
      </c>
      <c r="C94" s="28" t="s">
        <v>30</v>
      </c>
      <c r="D94" s="23">
        <v>278</v>
      </c>
      <c r="E94" s="2"/>
      <c r="F94" s="2">
        <v>280</v>
      </c>
      <c r="G94" s="2">
        <v>282</v>
      </c>
      <c r="H94" s="2">
        <v>268</v>
      </c>
      <c r="I94" s="2"/>
      <c r="J94" s="2"/>
      <c r="K94" s="23">
        <f t="shared" si="22"/>
        <v>840</v>
      </c>
      <c r="L94" s="30"/>
      <c r="M94" s="30">
        <f t="shared" si="23"/>
        <v>282</v>
      </c>
      <c r="N94" s="30">
        <f t="shared" si="24"/>
        <v>280</v>
      </c>
      <c r="O94" s="30">
        <f t="shared" si="25"/>
        <v>278</v>
      </c>
      <c r="P94" s="19"/>
    </row>
    <row r="95" spans="1:16" s="18" customFormat="1" x14ac:dyDescent="0.2">
      <c r="A95" s="27">
        <v>6</v>
      </c>
      <c r="B95" s="28" t="s">
        <v>106</v>
      </c>
      <c r="C95" s="28" t="s">
        <v>40</v>
      </c>
      <c r="D95" s="23">
        <v>281</v>
      </c>
      <c r="E95" s="2">
        <v>279</v>
      </c>
      <c r="F95" s="2">
        <v>279</v>
      </c>
      <c r="G95" s="2">
        <v>268</v>
      </c>
      <c r="H95" s="2"/>
      <c r="I95" s="2"/>
      <c r="J95" s="2"/>
      <c r="K95" s="23">
        <f t="shared" si="22"/>
        <v>839</v>
      </c>
      <c r="L95" s="30"/>
      <c r="M95" s="30">
        <f t="shared" si="23"/>
        <v>281</v>
      </c>
      <c r="N95" s="30">
        <f t="shared" si="24"/>
        <v>279</v>
      </c>
      <c r="O95" s="30">
        <f t="shared" si="25"/>
        <v>279</v>
      </c>
      <c r="P95" s="19"/>
    </row>
    <row r="96" spans="1:16" s="18" customFormat="1" x14ac:dyDescent="0.2">
      <c r="A96" s="27">
        <v>7</v>
      </c>
      <c r="B96" s="28" t="s">
        <v>107</v>
      </c>
      <c r="C96" s="28" t="s">
        <v>108</v>
      </c>
      <c r="D96" s="23">
        <v>281</v>
      </c>
      <c r="E96" s="2">
        <v>277</v>
      </c>
      <c r="F96" s="2">
        <v>274</v>
      </c>
      <c r="G96" s="2">
        <v>277</v>
      </c>
      <c r="H96" s="2">
        <v>277</v>
      </c>
      <c r="I96" s="2"/>
      <c r="J96" s="2"/>
      <c r="K96" s="23">
        <f t="shared" si="22"/>
        <v>835</v>
      </c>
      <c r="L96" s="30"/>
      <c r="M96" s="30">
        <f t="shared" si="23"/>
        <v>281</v>
      </c>
      <c r="N96" s="30">
        <f t="shared" si="24"/>
        <v>277</v>
      </c>
      <c r="O96" s="30">
        <f t="shared" si="25"/>
        <v>277</v>
      </c>
      <c r="P96" s="19"/>
    </row>
    <row r="97" spans="1:16" s="18" customFormat="1" x14ac:dyDescent="0.2">
      <c r="A97" s="27">
        <v>8</v>
      </c>
      <c r="B97" s="28" t="s">
        <v>113</v>
      </c>
      <c r="C97" s="28" t="s">
        <v>30</v>
      </c>
      <c r="D97" s="23">
        <v>273</v>
      </c>
      <c r="E97" s="2">
        <v>274</v>
      </c>
      <c r="F97" s="2">
        <v>271</v>
      </c>
      <c r="G97" s="2">
        <v>280</v>
      </c>
      <c r="H97" s="2">
        <v>281</v>
      </c>
      <c r="I97" s="2"/>
      <c r="J97" s="2"/>
      <c r="K97" s="23">
        <f t="shared" si="22"/>
        <v>835</v>
      </c>
      <c r="L97" s="30"/>
      <c r="M97" s="30">
        <f t="shared" si="23"/>
        <v>281</v>
      </c>
      <c r="N97" s="30">
        <f t="shared" si="24"/>
        <v>280</v>
      </c>
      <c r="O97" s="30">
        <f t="shared" si="25"/>
        <v>274</v>
      </c>
      <c r="P97" s="19"/>
    </row>
    <row r="98" spans="1:16" s="18" customFormat="1" x14ac:dyDescent="0.2">
      <c r="A98" s="27">
        <v>9</v>
      </c>
      <c r="B98" s="28" t="s">
        <v>115</v>
      </c>
      <c r="C98" s="28" t="s">
        <v>45</v>
      </c>
      <c r="D98" s="23">
        <v>269</v>
      </c>
      <c r="E98" s="23">
        <v>267</v>
      </c>
      <c r="F98" s="23">
        <v>277</v>
      </c>
      <c r="G98" s="23">
        <v>275</v>
      </c>
      <c r="H98" s="23">
        <v>283</v>
      </c>
      <c r="I98" s="23"/>
      <c r="J98" s="23"/>
      <c r="K98" s="23">
        <f t="shared" si="22"/>
        <v>835</v>
      </c>
      <c r="L98" s="30"/>
      <c r="M98" s="30">
        <f t="shared" si="23"/>
        <v>283</v>
      </c>
      <c r="N98" s="30">
        <f t="shared" si="24"/>
        <v>277</v>
      </c>
      <c r="O98" s="30">
        <f t="shared" si="25"/>
        <v>275</v>
      </c>
      <c r="P98" s="19"/>
    </row>
    <row r="99" spans="1:16" s="18" customFormat="1" x14ac:dyDescent="0.2">
      <c r="A99" s="27">
        <v>10</v>
      </c>
      <c r="B99" s="28" t="s">
        <v>112</v>
      </c>
      <c r="C99" s="28" t="s">
        <v>40</v>
      </c>
      <c r="D99" s="23">
        <v>273</v>
      </c>
      <c r="E99" s="2">
        <v>272</v>
      </c>
      <c r="F99" s="2">
        <v>283</v>
      </c>
      <c r="G99" s="2">
        <v>276</v>
      </c>
      <c r="H99" s="2">
        <v>275</v>
      </c>
      <c r="I99" s="2"/>
      <c r="J99" s="2"/>
      <c r="K99" s="23">
        <f t="shared" si="22"/>
        <v>834</v>
      </c>
      <c r="L99" s="30"/>
      <c r="M99" s="30">
        <f t="shared" si="23"/>
        <v>283</v>
      </c>
      <c r="N99" s="30">
        <f t="shared" si="24"/>
        <v>276</v>
      </c>
      <c r="O99" s="30">
        <f t="shared" si="25"/>
        <v>275</v>
      </c>
      <c r="P99" s="19"/>
    </row>
    <row r="100" spans="1:16" s="18" customFormat="1" x14ac:dyDescent="0.2">
      <c r="A100" s="27">
        <v>11</v>
      </c>
      <c r="B100" s="28" t="s">
        <v>114</v>
      </c>
      <c r="C100" s="28" t="s">
        <v>30</v>
      </c>
      <c r="D100" s="23">
        <v>273</v>
      </c>
      <c r="E100" s="2">
        <v>270</v>
      </c>
      <c r="F100" s="2">
        <v>280</v>
      </c>
      <c r="G100" s="2">
        <v>278</v>
      </c>
      <c r="H100" s="2"/>
      <c r="I100" s="2"/>
      <c r="J100" s="2"/>
      <c r="K100" s="23">
        <f t="shared" si="22"/>
        <v>831</v>
      </c>
      <c r="L100" s="30"/>
      <c r="M100" s="30">
        <f t="shared" si="23"/>
        <v>280</v>
      </c>
      <c r="N100" s="30">
        <f t="shared" si="24"/>
        <v>278</v>
      </c>
      <c r="O100" s="30">
        <f t="shared" si="25"/>
        <v>273</v>
      </c>
      <c r="P100" s="19"/>
    </row>
    <row r="101" spans="1:16" s="18" customFormat="1" x14ac:dyDescent="0.2">
      <c r="A101" s="27">
        <v>12</v>
      </c>
      <c r="B101" s="28" t="s">
        <v>140</v>
      </c>
      <c r="C101" s="28" t="s">
        <v>38</v>
      </c>
      <c r="D101" s="23"/>
      <c r="E101" s="2"/>
      <c r="F101" s="2"/>
      <c r="G101" s="2">
        <v>283</v>
      </c>
      <c r="H101" s="2"/>
      <c r="I101" s="2"/>
      <c r="J101" s="2"/>
      <c r="K101" s="23">
        <f t="shared" si="22"/>
        <v>283</v>
      </c>
      <c r="L101" s="30"/>
      <c r="M101" s="30">
        <f t="shared" si="23"/>
        <v>283</v>
      </c>
      <c r="N101" s="30"/>
      <c r="O101" s="30"/>
      <c r="P101" s="19"/>
    </row>
    <row r="102" spans="1:16" s="18" customFormat="1" ht="19.5" customHeight="1" x14ac:dyDescent="0.2">
      <c r="A102" s="31"/>
      <c r="B102" s="32"/>
      <c r="C102" s="32"/>
      <c r="D102" s="21"/>
      <c r="E102" s="21"/>
      <c r="F102" s="21"/>
      <c r="G102" s="21"/>
      <c r="H102" s="21"/>
      <c r="I102" s="30"/>
      <c r="J102" s="30"/>
      <c r="K102" s="30"/>
      <c r="L102" s="30"/>
      <c r="M102" s="30"/>
      <c r="N102" s="19"/>
      <c r="O102" s="19"/>
      <c r="P102" s="19"/>
    </row>
    <row r="103" spans="1:16" s="18" customFormat="1" x14ac:dyDescent="0.2">
      <c r="B103" s="19"/>
      <c r="C103" s="19"/>
      <c r="D103" s="20"/>
      <c r="E103" s="21" t="s">
        <v>5</v>
      </c>
      <c r="F103" s="21"/>
      <c r="G103" s="21"/>
      <c r="H103" s="21"/>
      <c r="I103" s="21"/>
      <c r="J103" s="22"/>
      <c r="K103" s="19"/>
      <c r="L103" s="19"/>
      <c r="M103" s="19"/>
      <c r="N103" s="19"/>
      <c r="O103" s="19"/>
      <c r="P103" s="19"/>
    </row>
    <row r="104" spans="1:16" s="18" customFormat="1" x14ac:dyDescent="0.2">
      <c r="B104" s="11" t="s">
        <v>21</v>
      </c>
      <c r="C104" s="23"/>
      <c r="D104" s="23" t="s">
        <v>4</v>
      </c>
      <c r="E104" s="23" t="s">
        <v>4</v>
      </c>
      <c r="F104" s="23" t="s">
        <v>4</v>
      </c>
      <c r="G104" s="23" t="s">
        <v>4</v>
      </c>
      <c r="H104" s="23" t="s">
        <v>4</v>
      </c>
      <c r="I104" s="26" t="s">
        <v>4</v>
      </c>
      <c r="J104" s="26" t="s">
        <v>4</v>
      </c>
      <c r="K104" s="24" t="s">
        <v>47</v>
      </c>
      <c r="L104" s="30"/>
      <c r="M104" s="30"/>
      <c r="N104" s="19"/>
      <c r="O104" s="19"/>
      <c r="P104" s="19"/>
    </row>
    <row r="105" spans="1:16" s="18" customFormat="1" x14ac:dyDescent="0.2">
      <c r="A105" s="23" t="s">
        <v>1</v>
      </c>
      <c r="B105" s="23" t="s">
        <v>2</v>
      </c>
      <c r="C105" s="23" t="s">
        <v>3</v>
      </c>
      <c r="D105" s="25">
        <f t="shared" ref="D105:I105" si="26">D6</f>
        <v>34239</v>
      </c>
      <c r="E105" s="25">
        <f t="shared" si="26"/>
        <v>34253</v>
      </c>
      <c r="F105" s="25">
        <f t="shared" si="26"/>
        <v>34267</v>
      </c>
      <c r="G105" s="25">
        <f t="shared" si="26"/>
        <v>34281</v>
      </c>
      <c r="H105" s="25">
        <f t="shared" si="26"/>
        <v>34295</v>
      </c>
      <c r="I105" s="25">
        <f t="shared" si="26"/>
        <v>34296</v>
      </c>
      <c r="J105" s="25">
        <f>J6</f>
        <v>34297</v>
      </c>
      <c r="K105" s="26" t="s">
        <v>6</v>
      </c>
      <c r="L105" s="30"/>
      <c r="M105" s="30">
        <v>1</v>
      </c>
      <c r="N105" s="19">
        <v>2</v>
      </c>
      <c r="O105" s="19">
        <v>3</v>
      </c>
      <c r="P105" s="19"/>
    </row>
    <row r="106" spans="1:16" s="18" customFormat="1" x14ac:dyDescent="0.2">
      <c r="A106" s="50">
        <v>1</v>
      </c>
      <c r="B106" s="14" t="s">
        <v>26</v>
      </c>
      <c r="C106" s="14" t="s">
        <v>27</v>
      </c>
      <c r="D106" s="23">
        <v>282</v>
      </c>
      <c r="E106" s="2">
        <v>285</v>
      </c>
      <c r="F106" s="23">
        <v>289</v>
      </c>
      <c r="G106" s="23">
        <v>290</v>
      </c>
      <c r="H106" s="23">
        <v>286</v>
      </c>
      <c r="I106" s="23"/>
      <c r="J106" s="23"/>
      <c r="K106" s="23">
        <f>M106+N106+O106+P106</f>
        <v>865</v>
      </c>
      <c r="L106" s="30"/>
      <c r="M106" s="30">
        <f>LARGE(D106:J106,1)</f>
        <v>290</v>
      </c>
      <c r="N106" s="30">
        <f t="shared" ref="N106:N107" si="27">LARGE(D106:J106,2)</f>
        <v>289</v>
      </c>
      <c r="O106" s="30">
        <f t="shared" ref="O106:O107" si="28">LARGE(D106:J106,3)</f>
        <v>286</v>
      </c>
      <c r="P106" s="19"/>
    </row>
    <row r="107" spans="1:16" s="18" customFormat="1" x14ac:dyDescent="0.2">
      <c r="A107" s="27">
        <v>2</v>
      </c>
      <c r="B107" s="28" t="s">
        <v>48</v>
      </c>
      <c r="C107" s="28" t="s">
        <v>49</v>
      </c>
      <c r="D107" s="23">
        <v>285</v>
      </c>
      <c r="E107" s="23">
        <v>281</v>
      </c>
      <c r="F107" s="23">
        <v>286</v>
      </c>
      <c r="G107" s="23">
        <v>276</v>
      </c>
      <c r="H107" s="23">
        <v>279</v>
      </c>
      <c r="I107" s="25"/>
      <c r="J107" s="25"/>
      <c r="K107" s="23">
        <f>M107+N107+O107+P107</f>
        <v>852</v>
      </c>
      <c r="L107" s="30"/>
      <c r="M107" s="30">
        <f>LARGE(D107:J107,1)</f>
        <v>286</v>
      </c>
      <c r="N107" s="30">
        <f t="shared" si="27"/>
        <v>285</v>
      </c>
      <c r="O107" s="30">
        <f t="shared" si="28"/>
        <v>281</v>
      </c>
      <c r="P107" s="30"/>
    </row>
    <row r="108" spans="1:16" s="18" customFormat="1" ht="7.9" customHeight="1" x14ac:dyDescent="0.2">
      <c r="B108" s="29"/>
      <c r="C108" s="2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s="18" customFormat="1" x14ac:dyDescent="0.2">
      <c r="B109" s="19"/>
      <c r="C109" s="19"/>
      <c r="D109" s="20"/>
      <c r="E109" s="21" t="s">
        <v>5</v>
      </c>
      <c r="F109" s="21"/>
      <c r="G109" s="21"/>
      <c r="H109" s="22"/>
      <c r="I109" s="21"/>
      <c r="J109" s="22"/>
      <c r="K109" s="19"/>
      <c r="L109" s="19"/>
      <c r="M109" s="19"/>
      <c r="N109" s="19"/>
      <c r="O109" s="19"/>
      <c r="P109" s="19"/>
    </row>
    <row r="110" spans="1:16" s="18" customFormat="1" x14ac:dyDescent="0.2">
      <c r="B110" s="11" t="s">
        <v>116</v>
      </c>
      <c r="C110" s="23"/>
      <c r="D110" s="23" t="s">
        <v>4</v>
      </c>
      <c r="E110" s="23" t="s">
        <v>4</v>
      </c>
      <c r="F110" s="23" t="s">
        <v>4</v>
      </c>
      <c r="G110" s="23" t="s">
        <v>4</v>
      </c>
      <c r="H110" s="23" t="s">
        <v>4</v>
      </c>
      <c r="I110" s="23" t="s">
        <v>4</v>
      </c>
      <c r="J110" s="23" t="s">
        <v>4</v>
      </c>
      <c r="K110" s="24" t="s">
        <v>47</v>
      </c>
      <c r="L110" s="30"/>
      <c r="M110" s="30"/>
      <c r="N110" s="19"/>
      <c r="O110" s="19"/>
      <c r="P110" s="19"/>
    </row>
    <row r="111" spans="1:16" s="18" customFormat="1" x14ac:dyDescent="0.2">
      <c r="A111" s="23" t="s">
        <v>1</v>
      </c>
      <c r="B111" s="23" t="s">
        <v>2</v>
      </c>
      <c r="C111" s="23" t="s">
        <v>3</v>
      </c>
      <c r="D111" s="25">
        <f t="shared" ref="D111:I111" si="29">D6</f>
        <v>34239</v>
      </c>
      <c r="E111" s="25">
        <f t="shared" si="29"/>
        <v>34253</v>
      </c>
      <c r="F111" s="25">
        <f t="shared" si="29"/>
        <v>34267</v>
      </c>
      <c r="G111" s="25">
        <f t="shared" si="29"/>
        <v>34281</v>
      </c>
      <c r="H111" s="25">
        <f t="shared" si="29"/>
        <v>34295</v>
      </c>
      <c r="I111" s="25">
        <f t="shared" si="29"/>
        <v>34296</v>
      </c>
      <c r="J111" s="25">
        <f>J6</f>
        <v>34297</v>
      </c>
      <c r="K111" s="26" t="s">
        <v>6</v>
      </c>
      <c r="L111" s="30"/>
      <c r="M111" s="30">
        <v>1</v>
      </c>
      <c r="N111" s="19">
        <v>2</v>
      </c>
      <c r="O111" s="19">
        <v>3</v>
      </c>
      <c r="P111" s="19">
        <v>4</v>
      </c>
    </row>
    <row r="112" spans="1:16" s="18" customFormat="1" x14ac:dyDescent="0.2">
      <c r="A112" s="27">
        <v>1</v>
      </c>
      <c r="B112" s="14" t="s">
        <v>117</v>
      </c>
      <c r="C112" s="14" t="s">
        <v>30</v>
      </c>
      <c r="D112" s="2">
        <v>263</v>
      </c>
      <c r="E112" s="2">
        <v>269</v>
      </c>
      <c r="F112" s="2">
        <v>266</v>
      </c>
      <c r="G112" s="2">
        <v>271</v>
      </c>
      <c r="H112" s="2">
        <v>270</v>
      </c>
      <c r="I112" s="2"/>
      <c r="J112" s="2"/>
      <c r="K112" s="23">
        <f t="shared" ref="K112:K120" si="30">M112+N112+O112+P112</f>
        <v>810</v>
      </c>
      <c r="L112" s="30"/>
      <c r="M112" s="30">
        <f>LARGE(D112:J112,1)</f>
        <v>271</v>
      </c>
      <c r="N112" s="30">
        <f t="shared" ref="N112:N120" si="31">LARGE(D112:J112,2)</f>
        <v>270</v>
      </c>
      <c r="O112" s="30">
        <f t="shared" ref="O112:O119" si="32">LARGE(D112:J112,3)</f>
        <v>269</v>
      </c>
      <c r="P112" s="30"/>
    </row>
    <row r="113" spans="1:16" s="18" customFormat="1" x14ac:dyDescent="0.2">
      <c r="A113" s="27">
        <v>2</v>
      </c>
      <c r="B113" s="14" t="s">
        <v>121</v>
      </c>
      <c r="C113" s="14" t="s">
        <v>30</v>
      </c>
      <c r="D113" s="2">
        <v>245</v>
      </c>
      <c r="E113" s="2">
        <v>261</v>
      </c>
      <c r="F113" s="2">
        <v>254</v>
      </c>
      <c r="G113" s="2">
        <v>264</v>
      </c>
      <c r="H113" s="2"/>
      <c r="I113" s="2"/>
      <c r="J113" s="2"/>
      <c r="K113" s="23">
        <f t="shared" si="30"/>
        <v>779</v>
      </c>
      <c r="L113" s="30"/>
      <c r="M113" s="30">
        <f t="shared" ref="M113:M120" si="33">LARGE(D113:J113,1)</f>
        <v>264</v>
      </c>
      <c r="N113" s="30">
        <f t="shared" si="31"/>
        <v>261</v>
      </c>
      <c r="O113" s="30">
        <f t="shared" si="32"/>
        <v>254</v>
      </c>
      <c r="P113" s="30"/>
    </row>
    <row r="114" spans="1:16" s="18" customFormat="1" x14ac:dyDescent="0.2">
      <c r="A114" s="27">
        <v>3</v>
      </c>
      <c r="B114" s="14" t="s">
        <v>118</v>
      </c>
      <c r="C114" s="14" t="s">
        <v>70</v>
      </c>
      <c r="D114" s="2">
        <v>256</v>
      </c>
      <c r="E114" s="2">
        <v>257</v>
      </c>
      <c r="F114" s="2">
        <v>262</v>
      </c>
      <c r="G114" s="2">
        <v>256</v>
      </c>
      <c r="H114" s="2"/>
      <c r="I114" s="2"/>
      <c r="J114" s="2"/>
      <c r="K114" s="23">
        <f t="shared" si="30"/>
        <v>775</v>
      </c>
      <c r="L114" s="30"/>
      <c r="M114" s="30">
        <f t="shared" si="33"/>
        <v>262</v>
      </c>
      <c r="N114" s="30">
        <f t="shared" si="31"/>
        <v>257</v>
      </c>
      <c r="O114" s="30">
        <f t="shared" si="32"/>
        <v>256</v>
      </c>
      <c r="P114" s="30"/>
    </row>
    <row r="115" spans="1:16" s="18" customFormat="1" x14ac:dyDescent="0.2">
      <c r="A115" s="27">
        <v>4</v>
      </c>
      <c r="B115" s="14" t="s">
        <v>119</v>
      </c>
      <c r="C115" s="14" t="s">
        <v>27</v>
      </c>
      <c r="D115" s="2">
        <v>253</v>
      </c>
      <c r="E115" s="2">
        <v>248</v>
      </c>
      <c r="F115" s="2">
        <v>260</v>
      </c>
      <c r="G115" s="2">
        <v>254</v>
      </c>
      <c r="H115" s="2">
        <v>256</v>
      </c>
      <c r="I115" s="2"/>
      <c r="J115" s="2"/>
      <c r="K115" s="23">
        <f t="shared" si="30"/>
        <v>770</v>
      </c>
      <c r="L115" s="30"/>
      <c r="M115" s="30">
        <f t="shared" si="33"/>
        <v>260</v>
      </c>
      <c r="N115" s="30">
        <f t="shared" si="31"/>
        <v>256</v>
      </c>
      <c r="O115" s="30">
        <f t="shared" si="32"/>
        <v>254</v>
      </c>
      <c r="P115" s="30"/>
    </row>
    <row r="116" spans="1:16" s="18" customFormat="1" x14ac:dyDescent="0.2">
      <c r="A116" s="27">
        <v>5</v>
      </c>
      <c r="B116" s="28" t="s">
        <v>136</v>
      </c>
      <c r="C116" s="28" t="s">
        <v>63</v>
      </c>
      <c r="D116" s="2"/>
      <c r="E116" s="2">
        <v>253</v>
      </c>
      <c r="F116" s="2">
        <v>259</v>
      </c>
      <c r="G116" s="2">
        <v>243</v>
      </c>
      <c r="H116" s="2">
        <v>254</v>
      </c>
      <c r="I116" s="2"/>
      <c r="J116" s="2"/>
      <c r="K116" s="23">
        <f t="shared" si="30"/>
        <v>766</v>
      </c>
      <c r="L116" s="30"/>
      <c r="M116" s="30">
        <f t="shared" si="33"/>
        <v>259</v>
      </c>
      <c r="N116" s="30">
        <f t="shared" si="31"/>
        <v>254</v>
      </c>
      <c r="O116" s="30">
        <f t="shared" si="32"/>
        <v>253</v>
      </c>
      <c r="P116" s="30"/>
    </row>
    <row r="117" spans="1:16" s="18" customFormat="1" x14ac:dyDescent="0.2">
      <c r="A117" s="27">
        <v>6</v>
      </c>
      <c r="B117" s="14" t="s">
        <v>120</v>
      </c>
      <c r="C117" s="14" t="s">
        <v>49</v>
      </c>
      <c r="D117" s="2">
        <v>245</v>
      </c>
      <c r="E117" s="2">
        <v>221</v>
      </c>
      <c r="F117" s="2">
        <v>244</v>
      </c>
      <c r="G117" s="2">
        <v>247</v>
      </c>
      <c r="H117" s="2">
        <v>243</v>
      </c>
      <c r="I117" s="2"/>
      <c r="J117" s="2"/>
      <c r="K117" s="23">
        <f t="shared" si="30"/>
        <v>736</v>
      </c>
      <c r="L117" s="30"/>
      <c r="M117" s="30">
        <f t="shared" si="33"/>
        <v>247</v>
      </c>
      <c r="N117" s="30">
        <f t="shared" si="31"/>
        <v>245</v>
      </c>
      <c r="O117" s="30">
        <f t="shared" si="32"/>
        <v>244</v>
      </c>
      <c r="P117" s="30"/>
    </row>
    <row r="118" spans="1:16" s="18" customFormat="1" x14ac:dyDescent="0.2">
      <c r="A118" s="27">
        <v>7</v>
      </c>
      <c r="B118" s="28" t="s">
        <v>137</v>
      </c>
      <c r="C118" s="28" t="s">
        <v>63</v>
      </c>
      <c r="D118" s="2"/>
      <c r="E118" s="2">
        <v>238</v>
      </c>
      <c r="F118" s="2">
        <v>243</v>
      </c>
      <c r="G118" s="2">
        <v>233</v>
      </c>
      <c r="H118" s="2">
        <v>242</v>
      </c>
      <c r="I118" s="2"/>
      <c r="J118" s="2"/>
      <c r="K118" s="23">
        <f t="shared" si="30"/>
        <v>723</v>
      </c>
      <c r="L118" s="30"/>
      <c r="M118" s="30">
        <f t="shared" si="33"/>
        <v>243</v>
      </c>
      <c r="N118" s="30">
        <f t="shared" si="31"/>
        <v>242</v>
      </c>
      <c r="O118" s="30">
        <f t="shared" si="32"/>
        <v>238</v>
      </c>
      <c r="P118" s="30"/>
    </row>
    <row r="119" spans="1:16" s="18" customFormat="1" x14ac:dyDescent="0.2">
      <c r="A119" s="27">
        <v>8</v>
      </c>
      <c r="B119" s="14" t="s">
        <v>122</v>
      </c>
      <c r="C119" s="14" t="s">
        <v>49</v>
      </c>
      <c r="D119" s="2">
        <v>227</v>
      </c>
      <c r="E119" s="2">
        <v>222</v>
      </c>
      <c r="F119" s="2">
        <v>232</v>
      </c>
      <c r="G119" s="2">
        <v>232</v>
      </c>
      <c r="H119" s="2">
        <v>219</v>
      </c>
      <c r="I119" s="2"/>
      <c r="J119" s="2"/>
      <c r="K119" s="23">
        <f t="shared" si="30"/>
        <v>691</v>
      </c>
      <c r="L119" s="30"/>
      <c r="M119" s="30">
        <f t="shared" si="33"/>
        <v>232</v>
      </c>
      <c r="N119" s="30">
        <f t="shared" si="31"/>
        <v>232</v>
      </c>
      <c r="O119" s="30">
        <f t="shared" si="32"/>
        <v>227</v>
      </c>
      <c r="P119" s="30"/>
    </row>
    <row r="120" spans="1:16" s="18" customFormat="1" x14ac:dyDescent="0.2">
      <c r="A120" s="27">
        <v>9</v>
      </c>
      <c r="B120" s="14" t="s">
        <v>123</v>
      </c>
      <c r="C120" s="14" t="s">
        <v>30</v>
      </c>
      <c r="D120" s="2">
        <v>221</v>
      </c>
      <c r="E120" s="2">
        <v>243</v>
      </c>
      <c r="F120" s="2"/>
      <c r="G120" s="2"/>
      <c r="H120" s="2"/>
      <c r="I120" s="2"/>
      <c r="J120" s="2"/>
      <c r="K120" s="23">
        <f t="shared" si="30"/>
        <v>464</v>
      </c>
      <c r="L120" s="30"/>
      <c r="M120" s="30">
        <f t="shared" si="33"/>
        <v>243</v>
      </c>
      <c r="N120" s="30">
        <f t="shared" si="31"/>
        <v>221</v>
      </c>
      <c r="O120" s="30"/>
      <c r="P120" s="19"/>
    </row>
    <row r="122" spans="1:16" ht="18" x14ac:dyDescent="0.25">
      <c r="B122" s="16" t="s">
        <v>12</v>
      </c>
      <c r="C122" s="42" t="s">
        <v>15</v>
      </c>
    </row>
    <row r="124" spans="1:16" ht="12.75" customHeight="1" x14ac:dyDescent="0.2">
      <c r="D124" s="7"/>
      <c r="E124" s="9" t="s">
        <v>124</v>
      </c>
      <c r="F124" s="9"/>
      <c r="G124" s="9"/>
      <c r="H124" s="9"/>
      <c r="I124" s="9"/>
      <c r="J124" s="3"/>
    </row>
    <row r="125" spans="1:16" ht="12.75" customHeight="1" x14ac:dyDescent="0.2">
      <c r="D125" s="2" t="s">
        <v>4</v>
      </c>
      <c r="E125" s="2" t="s">
        <v>4</v>
      </c>
      <c r="F125" s="2" t="s">
        <v>4</v>
      </c>
      <c r="G125" s="2" t="s">
        <v>4</v>
      </c>
      <c r="H125" s="2" t="s">
        <v>4</v>
      </c>
      <c r="I125" s="2" t="s">
        <v>4</v>
      </c>
      <c r="J125" s="2" t="s">
        <v>4</v>
      </c>
      <c r="K125" s="24" t="s">
        <v>47</v>
      </c>
      <c r="L125" s="13"/>
      <c r="M125" s="13"/>
    </row>
    <row r="126" spans="1:16" x14ac:dyDescent="0.2">
      <c r="C126" s="2" t="s">
        <v>3</v>
      </c>
      <c r="D126" s="8">
        <f t="shared" ref="D126:I126" si="34">D6</f>
        <v>34239</v>
      </c>
      <c r="E126" s="8">
        <f t="shared" si="34"/>
        <v>34253</v>
      </c>
      <c r="F126" s="8">
        <f t="shared" si="34"/>
        <v>34267</v>
      </c>
      <c r="G126" s="8">
        <f t="shared" si="34"/>
        <v>34281</v>
      </c>
      <c r="H126" s="8">
        <f t="shared" si="34"/>
        <v>34295</v>
      </c>
      <c r="I126" s="8">
        <f t="shared" si="34"/>
        <v>34296</v>
      </c>
      <c r="J126" s="25">
        <f>J6</f>
        <v>34297</v>
      </c>
      <c r="K126" s="10" t="s">
        <v>6</v>
      </c>
      <c r="L126" s="13"/>
      <c r="M126" s="30">
        <v>1</v>
      </c>
      <c r="N126" s="19">
        <v>2</v>
      </c>
      <c r="O126" s="19">
        <v>3</v>
      </c>
      <c r="P126" s="19">
        <v>4</v>
      </c>
    </row>
    <row r="127" spans="1:16" x14ac:dyDescent="0.2">
      <c r="B127" s="12">
        <v>1</v>
      </c>
      <c r="C127" s="14" t="s">
        <v>125</v>
      </c>
      <c r="D127" s="44">
        <v>847</v>
      </c>
      <c r="E127" s="44">
        <v>847.1</v>
      </c>
      <c r="F127" s="44">
        <v>840.1</v>
      </c>
      <c r="G127" s="44">
        <v>565.79999999999995</v>
      </c>
      <c r="H127" s="44"/>
      <c r="I127" s="44"/>
      <c r="J127" s="44"/>
      <c r="K127" s="45">
        <f>M127+N127+O127+P127</f>
        <v>2534.1999999999998</v>
      </c>
      <c r="L127" s="40"/>
      <c r="M127" s="30">
        <f t="shared" ref="M127:M139" si="35">LARGE(D127:J127,1)</f>
        <v>847.1</v>
      </c>
      <c r="N127" s="46">
        <f t="shared" ref="N127:N139" si="36">LARGE(D127:J127,2)</f>
        <v>847</v>
      </c>
      <c r="O127" s="30">
        <f t="shared" ref="O127:O139" si="37">LARGE(D127:J127,3)</f>
        <v>840.1</v>
      </c>
      <c r="P127" s="46"/>
    </row>
    <row r="128" spans="1:16" x14ac:dyDescent="0.2">
      <c r="B128" s="12">
        <v>2</v>
      </c>
      <c r="C128" s="14" t="s">
        <v>126</v>
      </c>
      <c r="D128" s="44">
        <v>842.5</v>
      </c>
      <c r="E128" s="44">
        <v>557.4</v>
      </c>
      <c r="F128" s="44">
        <v>840.3</v>
      </c>
      <c r="G128" s="44">
        <v>842.3</v>
      </c>
      <c r="H128" s="44"/>
      <c r="I128" s="44"/>
      <c r="J128" s="44"/>
      <c r="K128" s="45">
        <f>M128+N128+O128+P128</f>
        <v>2525.1</v>
      </c>
      <c r="L128" s="40"/>
      <c r="M128" s="30">
        <f t="shared" si="35"/>
        <v>842.5</v>
      </c>
      <c r="N128" s="30">
        <f t="shared" si="36"/>
        <v>842.3</v>
      </c>
      <c r="O128" s="30">
        <f t="shared" si="37"/>
        <v>840.3</v>
      </c>
      <c r="P128" s="30"/>
    </row>
    <row r="129" spans="2:16" x14ac:dyDescent="0.2">
      <c r="B129" s="12">
        <v>3</v>
      </c>
      <c r="C129" s="14" t="s">
        <v>127</v>
      </c>
      <c r="D129" s="44">
        <v>839.7</v>
      </c>
      <c r="E129" s="44">
        <v>843.3</v>
      </c>
      <c r="F129" s="44">
        <v>847</v>
      </c>
      <c r="G129" s="44">
        <v>835.8</v>
      </c>
      <c r="H129" s="44"/>
      <c r="I129" s="44"/>
      <c r="J129" s="44"/>
      <c r="K129" s="45">
        <f>M129+N129+O129+P129</f>
        <v>2530</v>
      </c>
      <c r="L129" s="40"/>
      <c r="M129" s="46">
        <f t="shared" si="35"/>
        <v>847</v>
      </c>
      <c r="N129" s="30">
        <f t="shared" si="36"/>
        <v>843.3</v>
      </c>
      <c r="O129" s="30">
        <f t="shared" si="37"/>
        <v>839.7</v>
      </c>
      <c r="P129" s="30"/>
    </row>
    <row r="130" spans="2:16" x14ac:dyDescent="0.2">
      <c r="B130" s="12">
        <v>4</v>
      </c>
      <c r="C130" s="28" t="s">
        <v>128</v>
      </c>
      <c r="D130" s="44">
        <v>837.8</v>
      </c>
      <c r="E130" s="44">
        <v>839.8</v>
      </c>
      <c r="F130" s="44">
        <v>845.4</v>
      </c>
      <c r="G130" s="44">
        <v>830.1</v>
      </c>
      <c r="H130" s="44"/>
      <c r="I130" s="44"/>
      <c r="J130" s="44"/>
      <c r="K130" s="45">
        <f>M130+N130+O130+P130</f>
        <v>2523</v>
      </c>
      <c r="L130" s="40"/>
      <c r="M130" s="30">
        <f t="shared" si="35"/>
        <v>845.4</v>
      </c>
      <c r="N130" s="30">
        <f t="shared" si="36"/>
        <v>839.8</v>
      </c>
      <c r="O130" s="30">
        <f t="shared" si="37"/>
        <v>837.8</v>
      </c>
      <c r="P130" s="19"/>
    </row>
    <row r="131" spans="2:16" x14ac:dyDescent="0.2">
      <c r="B131" s="12">
        <v>5</v>
      </c>
      <c r="C131" s="14" t="s">
        <v>129</v>
      </c>
      <c r="D131" s="44">
        <v>835.1</v>
      </c>
      <c r="E131" s="44">
        <v>827.9</v>
      </c>
      <c r="F131" s="44">
        <v>816</v>
      </c>
      <c r="G131" s="44">
        <v>553.4</v>
      </c>
      <c r="H131" s="44"/>
      <c r="I131" s="44"/>
      <c r="J131" s="44"/>
      <c r="K131" s="45">
        <f>M131+N131+O131+P131</f>
        <v>2479</v>
      </c>
      <c r="L131" s="40"/>
      <c r="M131" s="30">
        <f t="shared" si="35"/>
        <v>835.1</v>
      </c>
      <c r="N131" s="19">
        <f t="shared" si="36"/>
        <v>827.9</v>
      </c>
      <c r="O131" s="46">
        <f t="shared" si="37"/>
        <v>816</v>
      </c>
      <c r="P131" s="19"/>
    </row>
    <row r="132" spans="2:16" x14ac:dyDescent="0.2">
      <c r="B132" s="12">
        <v>6</v>
      </c>
      <c r="C132" s="14" t="s">
        <v>130</v>
      </c>
      <c r="D132" s="44">
        <v>828</v>
      </c>
      <c r="E132" s="44">
        <v>824.2</v>
      </c>
      <c r="F132" s="44">
        <v>834.1</v>
      </c>
      <c r="G132" s="44">
        <v>848.8</v>
      </c>
      <c r="H132" s="44"/>
      <c r="I132" s="44"/>
      <c r="J132" s="44"/>
      <c r="K132" s="45">
        <f t="shared" ref="K132:K138" si="38">M132+N132+O132+P132</f>
        <v>2510.9</v>
      </c>
      <c r="L132" s="40"/>
      <c r="M132" s="46">
        <f t="shared" si="35"/>
        <v>848.8</v>
      </c>
      <c r="N132" s="51">
        <f t="shared" si="36"/>
        <v>834.1</v>
      </c>
      <c r="O132" s="46">
        <f t="shared" si="37"/>
        <v>828</v>
      </c>
      <c r="P132" s="19"/>
    </row>
    <row r="133" spans="2:16" x14ac:dyDescent="0.2">
      <c r="B133" s="12">
        <v>7</v>
      </c>
      <c r="C133" s="14" t="s">
        <v>131</v>
      </c>
      <c r="D133" s="44">
        <v>825.3</v>
      </c>
      <c r="E133" s="44">
        <v>811.9</v>
      </c>
      <c r="F133" s="44"/>
      <c r="G133" s="44">
        <v>556.9</v>
      </c>
      <c r="H133" s="44"/>
      <c r="I133" s="44"/>
      <c r="J133" s="44"/>
      <c r="K133" s="45">
        <f t="shared" si="38"/>
        <v>2194.1</v>
      </c>
      <c r="L133" s="40"/>
      <c r="M133" s="30">
        <f t="shared" si="35"/>
        <v>825.3</v>
      </c>
      <c r="N133" s="19">
        <f t="shared" si="36"/>
        <v>811.9</v>
      </c>
      <c r="O133" s="30">
        <f t="shared" si="37"/>
        <v>556.9</v>
      </c>
      <c r="P133" s="19"/>
    </row>
    <row r="134" spans="2:16" x14ac:dyDescent="0.2">
      <c r="B134" s="12">
        <v>8</v>
      </c>
      <c r="C134" s="14" t="s">
        <v>132</v>
      </c>
      <c r="D134" s="44">
        <v>825.1</v>
      </c>
      <c r="E134" s="44">
        <v>834</v>
      </c>
      <c r="F134" s="44">
        <v>827.4</v>
      </c>
      <c r="G134" s="44">
        <v>834.4</v>
      </c>
      <c r="H134" s="44"/>
      <c r="I134" s="44"/>
      <c r="J134" s="44"/>
      <c r="K134" s="45">
        <f t="shared" si="38"/>
        <v>2495.8000000000002</v>
      </c>
      <c r="L134" s="40"/>
      <c r="M134" s="46">
        <f t="shared" si="35"/>
        <v>834.4</v>
      </c>
      <c r="N134" s="51">
        <f t="shared" si="36"/>
        <v>834</v>
      </c>
      <c r="O134" s="30">
        <f t="shared" si="37"/>
        <v>827.4</v>
      </c>
      <c r="P134" s="19"/>
    </row>
    <row r="135" spans="2:16" x14ac:dyDescent="0.2">
      <c r="B135" s="12">
        <v>9</v>
      </c>
      <c r="C135" s="14" t="s">
        <v>133</v>
      </c>
      <c r="D135" s="44">
        <v>823.2</v>
      </c>
      <c r="E135" s="44">
        <v>843.2</v>
      </c>
      <c r="F135" s="44">
        <v>832.1</v>
      </c>
      <c r="G135" s="44">
        <v>840.6</v>
      </c>
      <c r="H135" s="44"/>
      <c r="I135" s="44"/>
      <c r="J135" s="44"/>
      <c r="K135" s="45">
        <f t="shared" si="38"/>
        <v>2515.9</v>
      </c>
      <c r="L135" s="40"/>
      <c r="M135" s="30">
        <f t="shared" si="35"/>
        <v>843.2</v>
      </c>
      <c r="N135" s="19">
        <f t="shared" si="36"/>
        <v>840.6</v>
      </c>
      <c r="O135" s="30">
        <f t="shared" si="37"/>
        <v>832.1</v>
      </c>
      <c r="P135" s="19"/>
    </row>
    <row r="136" spans="2:16" x14ac:dyDescent="0.2">
      <c r="B136" s="12">
        <v>10</v>
      </c>
      <c r="C136" s="14" t="s">
        <v>134</v>
      </c>
      <c r="D136" s="44">
        <v>559.20000000000005</v>
      </c>
      <c r="E136" s="44">
        <v>556.5</v>
      </c>
      <c r="F136" s="44"/>
      <c r="G136" s="44">
        <v>555.1</v>
      </c>
      <c r="H136" s="44"/>
      <c r="I136" s="44"/>
      <c r="J136" s="44"/>
      <c r="K136" s="45">
        <f t="shared" si="38"/>
        <v>1670.8000000000002</v>
      </c>
      <c r="L136" s="40"/>
      <c r="M136" s="30">
        <f t="shared" si="35"/>
        <v>559.20000000000005</v>
      </c>
      <c r="N136" s="19">
        <f t="shared" si="36"/>
        <v>556.5</v>
      </c>
      <c r="O136" s="30">
        <f t="shared" si="37"/>
        <v>555.1</v>
      </c>
      <c r="P136" s="19"/>
    </row>
    <row r="137" spans="2:16" x14ac:dyDescent="0.2">
      <c r="B137" s="12">
        <v>11</v>
      </c>
      <c r="C137" s="28" t="s">
        <v>139</v>
      </c>
      <c r="D137" s="44"/>
      <c r="E137" s="44"/>
      <c r="F137" s="44">
        <v>837.4</v>
      </c>
      <c r="G137" s="44">
        <v>840.8</v>
      </c>
      <c r="H137" s="44"/>
      <c r="I137" s="44"/>
      <c r="J137" s="44"/>
      <c r="K137" s="45">
        <f t="shared" si="38"/>
        <v>1678.1999999999998</v>
      </c>
      <c r="L137" s="40"/>
      <c r="M137" s="30">
        <f t="shared" si="35"/>
        <v>840.8</v>
      </c>
      <c r="N137" s="19">
        <f t="shared" si="36"/>
        <v>837.4</v>
      </c>
      <c r="O137" s="30"/>
      <c r="P137" s="19"/>
    </row>
    <row r="138" spans="2:16" x14ac:dyDescent="0.2">
      <c r="B138" s="12">
        <v>12</v>
      </c>
      <c r="C138" s="28" t="s">
        <v>138</v>
      </c>
      <c r="D138" s="44"/>
      <c r="E138" s="44">
        <v>548.6</v>
      </c>
      <c r="F138" s="44"/>
      <c r="G138" s="44"/>
      <c r="H138" s="44"/>
      <c r="I138" s="44"/>
      <c r="J138" s="44"/>
      <c r="K138" s="45">
        <f t="shared" si="38"/>
        <v>548.6</v>
      </c>
      <c r="L138" s="40"/>
      <c r="M138" s="30">
        <f t="shared" si="35"/>
        <v>548.6</v>
      </c>
      <c r="N138" s="19"/>
      <c r="O138" s="30"/>
      <c r="P138" s="19"/>
    </row>
    <row r="139" spans="2:16" x14ac:dyDescent="0.2">
      <c r="B139" s="12">
        <v>13</v>
      </c>
      <c r="C139" s="14" t="s">
        <v>135</v>
      </c>
      <c r="D139" s="44">
        <v>546.79999999999995</v>
      </c>
      <c r="E139" s="44">
        <v>834.8</v>
      </c>
      <c r="F139" s="44">
        <v>849</v>
      </c>
      <c r="G139" s="44">
        <v>837.2</v>
      </c>
      <c r="H139" s="44"/>
      <c r="I139" s="44"/>
      <c r="J139" s="44"/>
      <c r="K139" s="45">
        <f t="shared" ref="K139" si="39">M139+N139+O139+P139</f>
        <v>2521</v>
      </c>
      <c r="L139" s="40"/>
      <c r="M139" s="46">
        <f t="shared" si="35"/>
        <v>849</v>
      </c>
      <c r="N139" s="19">
        <f t="shared" si="36"/>
        <v>837.2</v>
      </c>
      <c r="O139" s="30">
        <f t="shared" si="37"/>
        <v>834.8</v>
      </c>
      <c r="P139" s="19"/>
    </row>
    <row r="140" spans="2:16" x14ac:dyDescent="0.2">
      <c r="B140" s="12"/>
      <c r="D140" s="6"/>
      <c r="K140" s="6"/>
      <c r="L140" s="6"/>
      <c r="M140" s="6"/>
    </row>
    <row r="146" spans="2:16" ht="18" x14ac:dyDescent="0.25">
      <c r="B146" s="17"/>
      <c r="C146" s="13"/>
    </row>
    <row r="148" spans="2:16" ht="15.75" x14ac:dyDescent="0.25">
      <c r="B148" s="5"/>
    </row>
    <row r="149" spans="2:16" ht="15.75" x14ac:dyDescent="0.25">
      <c r="B149" s="5"/>
    </row>
    <row r="150" spans="2:16" x14ac:dyDescent="0.2"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2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2:16" x14ac:dyDescent="0.2">
      <c r="C152" s="13"/>
      <c r="D152" s="35"/>
      <c r="E152" s="35"/>
      <c r="F152" s="35"/>
      <c r="G152" s="35"/>
      <c r="H152" s="35"/>
      <c r="I152" s="35"/>
      <c r="J152" s="35"/>
      <c r="K152" s="13"/>
      <c r="L152" s="13"/>
      <c r="M152" s="13"/>
    </row>
    <row r="153" spans="2:16" x14ac:dyDescent="0.2">
      <c r="B153" s="12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9"/>
      <c r="O153" s="19"/>
      <c r="P153" s="19"/>
    </row>
    <row r="154" spans="2:16" x14ac:dyDescent="0.2">
      <c r="B154" s="12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9"/>
      <c r="O154" s="19"/>
      <c r="P154" s="19"/>
    </row>
    <row r="155" spans="2:16" x14ac:dyDescent="0.2">
      <c r="B155" s="12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9"/>
      <c r="O155" s="19"/>
      <c r="P155" s="19"/>
    </row>
    <row r="156" spans="2:16" x14ac:dyDescent="0.2">
      <c r="B156" s="12"/>
      <c r="C156" s="13"/>
      <c r="D156" s="15"/>
      <c r="E156" s="13"/>
      <c r="F156" s="13"/>
      <c r="G156" s="13"/>
      <c r="H156" s="13"/>
      <c r="I156" s="13"/>
      <c r="J156" s="13"/>
      <c r="K156" s="15"/>
      <c r="L156" s="15"/>
      <c r="M156" s="15"/>
      <c r="N156" s="19"/>
      <c r="O156" s="19"/>
      <c r="P156" s="19"/>
    </row>
    <row r="210" spans="4:13" x14ac:dyDescent="0.2">
      <c r="D210" s="6"/>
      <c r="K210" s="6"/>
      <c r="L210" s="6"/>
      <c r="M210" s="6"/>
    </row>
  </sheetData>
  <sortState ref="B112:K120">
    <sortCondition descending="1" ref="K112:K120"/>
  </sortState>
  <phoneticPr fontId="6" type="noConversion"/>
  <pageMargins left="0.53" right="0.53" top="1" bottom="1" header="0.5" footer="0.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Zeros="0" workbookViewId="0">
      <selection activeCell="O100" sqref="O100"/>
    </sheetView>
  </sheetViews>
  <sheetFormatPr defaultColWidth="11.42578125" defaultRowHeight="12.75" x14ac:dyDescent="0.2"/>
  <cols>
    <col min="1" max="1" width="3" customWidth="1"/>
    <col min="2" max="2" width="23.28515625" bestFit="1" customWidth="1"/>
    <col min="3" max="3" width="17.85546875" bestFit="1" customWidth="1"/>
    <col min="4" max="4" width="6.5703125" bestFit="1" customWidth="1"/>
    <col min="5" max="5" width="6" customWidth="1"/>
    <col min="6" max="6" width="6.5703125" bestFit="1" customWidth="1"/>
    <col min="7" max="7" width="6.28515625" bestFit="1" customWidth="1"/>
    <col min="8" max="9" width="6.28515625" customWidth="1"/>
    <col min="10" max="10" width="7" customWidth="1"/>
    <col min="12" max="12" width="1.85546875" customWidth="1"/>
    <col min="13" max="16" width="7.7109375" customWidth="1"/>
  </cols>
  <sheetData>
    <row r="1" spans="1:16" ht="18" x14ac:dyDescent="0.2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5" t="s">
        <v>143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5"/>
      <c r="B3" s="1"/>
      <c r="C3" s="1"/>
      <c r="D3" s="1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A4" s="18"/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1:16" x14ac:dyDescent="0.2">
      <c r="B5" s="11" t="s">
        <v>7</v>
      </c>
      <c r="C5" s="23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47</v>
      </c>
      <c r="L5" s="30"/>
      <c r="M5" s="30"/>
      <c r="N5" s="19"/>
      <c r="O5" s="19"/>
      <c r="P5" s="19"/>
    </row>
    <row r="6" spans="1:16" x14ac:dyDescent="0.2">
      <c r="A6" s="23" t="s">
        <v>1</v>
      </c>
      <c r="B6" s="23" t="s">
        <v>2</v>
      </c>
      <c r="C6" s="23" t="s">
        <v>3</v>
      </c>
      <c r="D6" s="25">
        <v>34242</v>
      </c>
      <c r="E6" s="25">
        <v>34256</v>
      </c>
      <c r="F6" s="25">
        <v>34270</v>
      </c>
      <c r="G6" s="25">
        <v>34282</v>
      </c>
      <c r="H6" s="25">
        <v>34298</v>
      </c>
      <c r="I6" s="25">
        <v>41311</v>
      </c>
      <c r="J6" s="25">
        <v>40225</v>
      </c>
      <c r="K6" s="26" t="s">
        <v>6</v>
      </c>
      <c r="L6" s="30"/>
      <c r="M6" s="30">
        <v>1</v>
      </c>
      <c r="N6" s="19">
        <v>2</v>
      </c>
      <c r="O6" s="19">
        <v>3</v>
      </c>
      <c r="P6" s="19">
        <v>4</v>
      </c>
    </row>
    <row r="7" spans="1:16" x14ac:dyDescent="0.2">
      <c r="A7" s="37">
        <v>1</v>
      </c>
      <c r="B7" s="28" t="s">
        <v>34</v>
      </c>
      <c r="C7" s="28" t="s">
        <v>27</v>
      </c>
      <c r="D7" s="23">
        <v>223</v>
      </c>
      <c r="E7" s="23"/>
      <c r="F7" s="23"/>
      <c r="G7" s="30">
        <v>228</v>
      </c>
      <c r="H7" s="23">
        <v>249</v>
      </c>
      <c r="I7" s="23"/>
      <c r="J7" s="23"/>
      <c r="K7" s="24">
        <f>M7+N7+O7+P7</f>
        <v>700</v>
      </c>
      <c r="L7" s="30"/>
      <c r="M7" s="30">
        <f>LARGE(D7:J7,1)</f>
        <v>249</v>
      </c>
      <c r="N7" s="30">
        <f t="shared" ref="N7:N10" si="0">LARGE(D7:J7,2)</f>
        <v>228</v>
      </c>
      <c r="O7" s="30">
        <f t="shared" ref="O7:O9" si="1">LARGE(D7:J7,3)</f>
        <v>223</v>
      </c>
      <c r="P7" s="30"/>
    </row>
    <row r="8" spans="1:16" x14ac:dyDescent="0.2">
      <c r="A8" s="37">
        <v>2</v>
      </c>
      <c r="B8" s="28" t="s">
        <v>141</v>
      </c>
      <c r="C8" s="28" t="s">
        <v>19</v>
      </c>
      <c r="D8" s="23">
        <v>207</v>
      </c>
      <c r="E8" s="23">
        <v>204</v>
      </c>
      <c r="F8" s="23">
        <v>215</v>
      </c>
      <c r="G8" s="23"/>
      <c r="H8" s="23">
        <v>224</v>
      </c>
      <c r="I8" s="23"/>
      <c r="J8" s="23"/>
      <c r="K8" s="24">
        <f>M8+N8+O8+P8</f>
        <v>646</v>
      </c>
      <c r="L8" s="30"/>
      <c r="M8" s="30">
        <f>LARGE(D8:J8,1)</f>
        <v>224</v>
      </c>
      <c r="N8" s="30">
        <f t="shared" si="0"/>
        <v>215</v>
      </c>
      <c r="O8" s="30">
        <f t="shared" si="1"/>
        <v>207</v>
      </c>
      <c r="P8" s="30"/>
    </row>
    <row r="9" spans="1:16" x14ac:dyDescent="0.2">
      <c r="A9" s="37">
        <v>3</v>
      </c>
      <c r="B9" s="28" t="s">
        <v>142</v>
      </c>
      <c r="C9" s="28" t="s">
        <v>19</v>
      </c>
      <c r="D9" s="23">
        <v>197</v>
      </c>
      <c r="E9" s="23"/>
      <c r="F9" s="23"/>
      <c r="G9" s="23">
        <v>208</v>
      </c>
      <c r="H9" s="23">
        <v>210</v>
      </c>
      <c r="I9" s="23"/>
      <c r="J9" s="23"/>
      <c r="K9" s="24">
        <f>M9+N9+O9+P9</f>
        <v>615</v>
      </c>
      <c r="L9" s="30"/>
      <c r="M9" s="30">
        <f>LARGE(D9:J9,1)</f>
        <v>210</v>
      </c>
      <c r="N9" s="30">
        <f t="shared" si="0"/>
        <v>208</v>
      </c>
      <c r="O9" s="30">
        <f t="shared" si="1"/>
        <v>197</v>
      </c>
      <c r="P9" s="19"/>
    </row>
    <row r="10" spans="1:16" x14ac:dyDescent="0.2">
      <c r="A10" s="37">
        <v>4</v>
      </c>
      <c r="B10" s="28" t="s">
        <v>84</v>
      </c>
      <c r="C10" s="28" t="s">
        <v>30</v>
      </c>
      <c r="D10" s="24">
        <v>226</v>
      </c>
      <c r="E10" s="24"/>
      <c r="F10" s="24"/>
      <c r="G10" s="24">
        <v>232</v>
      </c>
      <c r="H10" s="24"/>
      <c r="I10" s="24"/>
      <c r="J10" s="24"/>
      <c r="K10" s="24">
        <f>M10+N10+O10+P10</f>
        <v>458</v>
      </c>
      <c r="L10" s="30"/>
      <c r="M10" s="30">
        <f t="shared" ref="M10:M11" si="2">LARGE(D10:J10,1)</f>
        <v>232</v>
      </c>
      <c r="N10" s="30">
        <f t="shared" si="0"/>
        <v>226</v>
      </c>
      <c r="O10" s="30"/>
      <c r="P10" s="19"/>
    </row>
    <row r="11" spans="1:16" x14ac:dyDescent="0.2">
      <c r="A11" s="37">
        <v>5</v>
      </c>
      <c r="B11" s="28" t="s">
        <v>175</v>
      </c>
      <c r="C11" s="28" t="s">
        <v>173</v>
      </c>
      <c r="D11" s="48"/>
      <c r="E11" s="48"/>
      <c r="F11" s="48"/>
      <c r="G11" s="2">
        <v>229</v>
      </c>
      <c r="H11" s="48"/>
      <c r="I11" s="48"/>
      <c r="J11" s="48"/>
      <c r="K11" s="24">
        <f>M11+N11+O11+P11</f>
        <v>229</v>
      </c>
      <c r="L11" s="30"/>
      <c r="M11" s="30">
        <f t="shared" si="2"/>
        <v>229</v>
      </c>
      <c r="N11" s="19"/>
      <c r="O11" s="19"/>
      <c r="P11" s="19"/>
    </row>
    <row r="12" spans="1:16" x14ac:dyDescent="0.2">
      <c r="A12" s="37">
        <v>6</v>
      </c>
      <c r="B12" s="28"/>
      <c r="C12" s="28"/>
      <c r="D12" s="23"/>
      <c r="E12" s="23"/>
      <c r="F12" s="23"/>
      <c r="G12" s="23"/>
      <c r="H12" s="23"/>
      <c r="I12" s="23"/>
      <c r="J12" s="23"/>
      <c r="K12" s="23"/>
      <c r="L12" s="30"/>
      <c r="M12" s="30"/>
      <c r="N12" s="19"/>
      <c r="O12" s="19"/>
      <c r="P12" s="19"/>
    </row>
    <row r="13" spans="1:16" x14ac:dyDescent="0.2">
      <c r="A13" s="31"/>
      <c r="B13" s="32"/>
      <c r="C13" s="32"/>
      <c r="D13" s="33"/>
      <c r="E13" s="33"/>
      <c r="F13" s="33"/>
      <c r="G13" s="33"/>
      <c r="H13" s="33"/>
      <c r="I13" s="33"/>
      <c r="J13" s="33"/>
      <c r="K13" s="30"/>
      <c r="L13" s="30"/>
      <c r="M13" s="30"/>
      <c r="N13" s="19"/>
      <c r="O13" s="19"/>
      <c r="P13" s="19"/>
    </row>
    <row r="14" spans="1:16" x14ac:dyDescent="0.2">
      <c r="A14" s="18"/>
      <c r="B14" s="19"/>
      <c r="C14" s="19"/>
      <c r="D14" s="34"/>
      <c r="E14" s="21" t="s">
        <v>5</v>
      </c>
      <c r="F14" s="21"/>
      <c r="G14" s="21"/>
      <c r="H14" s="33"/>
      <c r="I14" s="21"/>
      <c r="J14" s="36"/>
      <c r="K14" s="19"/>
      <c r="L14" s="19"/>
      <c r="M14" s="19"/>
      <c r="N14" s="19"/>
      <c r="O14" s="19"/>
      <c r="P14" s="19"/>
    </row>
    <row r="15" spans="1:16" x14ac:dyDescent="0.2">
      <c r="B15" s="11" t="s">
        <v>8</v>
      </c>
      <c r="C15" s="23"/>
      <c r="D15" s="23" t="s">
        <v>4</v>
      </c>
      <c r="E15" s="23" t="s">
        <v>4</v>
      </c>
      <c r="F15" s="23" t="s">
        <v>4</v>
      </c>
      <c r="G15" s="23" t="s">
        <v>4</v>
      </c>
      <c r="H15" s="23" t="s">
        <v>4</v>
      </c>
      <c r="I15" s="23" t="s">
        <v>4</v>
      </c>
      <c r="J15" s="23" t="s">
        <v>4</v>
      </c>
      <c r="K15" s="24" t="s">
        <v>47</v>
      </c>
      <c r="L15" s="30"/>
      <c r="M15" s="18"/>
      <c r="N15" s="18"/>
      <c r="O15" s="18"/>
      <c r="P15" s="18"/>
    </row>
    <row r="16" spans="1:16" x14ac:dyDescent="0.2">
      <c r="A16" s="23" t="s">
        <v>1</v>
      </c>
      <c r="B16" s="23" t="s">
        <v>2</v>
      </c>
      <c r="C16" s="23" t="s">
        <v>3</v>
      </c>
      <c r="D16" s="25">
        <f t="shared" ref="D16:J16" si="3">D6</f>
        <v>34242</v>
      </c>
      <c r="E16" s="25">
        <f t="shared" si="3"/>
        <v>34256</v>
      </c>
      <c r="F16" s="25">
        <f t="shared" si="3"/>
        <v>34270</v>
      </c>
      <c r="G16" s="25">
        <f t="shared" si="3"/>
        <v>34282</v>
      </c>
      <c r="H16" s="25">
        <f t="shared" si="3"/>
        <v>34298</v>
      </c>
      <c r="I16" s="25">
        <f t="shared" si="3"/>
        <v>41311</v>
      </c>
      <c r="J16" s="25">
        <f t="shared" si="3"/>
        <v>40225</v>
      </c>
      <c r="K16" s="26" t="s">
        <v>6</v>
      </c>
      <c r="L16" s="30"/>
      <c r="M16" s="30">
        <v>1</v>
      </c>
      <c r="N16" s="19">
        <v>2</v>
      </c>
      <c r="O16" s="19">
        <v>3</v>
      </c>
      <c r="P16" s="19">
        <v>4</v>
      </c>
    </row>
    <row r="17" spans="1:16" x14ac:dyDescent="0.2">
      <c r="A17" s="27">
        <v>1</v>
      </c>
      <c r="B17" s="28" t="s">
        <v>146</v>
      </c>
      <c r="C17" s="28" t="s">
        <v>17</v>
      </c>
      <c r="D17" s="23">
        <v>249</v>
      </c>
      <c r="E17" s="2">
        <v>264</v>
      </c>
      <c r="F17" s="2">
        <v>261</v>
      </c>
      <c r="G17" s="2">
        <v>261</v>
      </c>
      <c r="H17" s="2">
        <v>267</v>
      </c>
      <c r="I17" s="2"/>
      <c r="J17" s="2"/>
      <c r="K17" s="23">
        <f>M17+N17+O17+P17</f>
        <v>792</v>
      </c>
      <c r="L17" s="30"/>
      <c r="M17" s="30">
        <f t="shared" ref="M17:M26" si="4">LARGE(D17:J17,1)</f>
        <v>267</v>
      </c>
      <c r="N17" s="30">
        <f t="shared" ref="N17:N25" si="5">LARGE(D17:J17,2)</f>
        <v>264</v>
      </c>
      <c r="O17" s="30">
        <f t="shared" ref="O17:O25" si="6">LARGE(D17:J17,3)</f>
        <v>261</v>
      </c>
      <c r="P17" s="30"/>
    </row>
    <row r="18" spans="1:16" x14ac:dyDescent="0.2">
      <c r="A18" s="27">
        <v>2</v>
      </c>
      <c r="B18" s="28" t="s">
        <v>51</v>
      </c>
      <c r="C18" s="28" t="s">
        <v>19</v>
      </c>
      <c r="D18" s="23">
        <v>260</v>
      </c>
      <c r="E18" s="2">
        <v>250</v>
      </c>
      <c r="F18" s="2">
        <v>253</v>
      </c>
      <c r="G18" s="2">
        <v>267</v>
      </c>
      <c r="H18" s="2">
        <v>261</v>
      </c>
      <c r="I18" s="2"/>
      <c r="J18" s="2"/>
      <c r="K18" s="23">
        <f>M18+N18+O18+P18</f>
        <v>788</v>
      </c>
      <c r="L18" s="30"/>
      <c r="M18" s="30">
        <f t="shared" si="4"/>
        <v>267</v>
      </c>
      <c r="N18" s="30">
        <f t="shared" si="5"/>
        <v>261</v>
      </c>
      <c r="O18" s="30">
        <f t="shared" si="6"/>
        <v>260</v>
      </c>
      <c r="P18" s="30"/>
    </row>
    <row r="19" spans="1:16" x14ac:dyDescent="0.2">
      <c r="A19" s="27">
        <v>3</v>
      </c>
      <c r="B19" s="28" t="s">
        <v>147</v>
      </c>
      <c r="C19" s="28" t="s">
        <v>148</v>
      </c>
      <c r="D19" s="23">
        <v>248</v>
      </c>
      <c r="E19" s="23">
        <v>241</v>
      </c>
      <c r="F19" s="23">
        <v>260</v>
      </c>
      <c r="G19" s="23">
        <v>264</v>
      </c>
      <c r="H19" s="23">
        <v>261</v>
      </c>
      <c r="I19" s="23"/>
      <c r="J19" s="23"/>
      <c r="K19" s="23">
        <f>M19+N19+O19+P19</f>
        <v>785</v>
      </c>
      <c r="L19" s="30"/>
      <c r="M19" s="30">
        <f t="shared" si="4"/>
        <v>264</v>
      </c>
      <c r="N19" s="30">
        <f t="shared" si="5"/>
        <v>261</v>
      </c>
      <c r="O19" s="30">
        <f t="shared" si="6"/>
        <v>260</v>
      </c>
      <c r="P19" s="30"/>
    </row>
    <row r="20" spans="1:16" x14ac:dyDescent="0.2">
      <c r="A20" s="27">
        <v>4</v>
      </c>
      <c r="B20" s="28" t="s">
        <v>52</v>
      </c>
      <c r="C20" s="28" t="s">
        <v>19</v>
      </c>
      <c r="D20" s="2">
        <v>252</v>
      </c>
      <c r="E20" s="23">
        <v>238</v>
      </c>
      <c r="F20" s="23">
        <v>259</v>
      </c>
      <c r="G20" s="23">
        <v>259</v>
      </c>
      <c r="H20" s="23">
        <v>265</v>
      </c>
      <c r="I20" s="23"/>
      <c r="J20" s="23"/>
      <c r="K20" s="23">
        <f>M20+N20+O20+P20</f>
        <v>783</v>
      </c>
      <c r="L20" s="30"/>
      <c r="M20" s="30">
        <f t="shared" si="4"/>
        <v>265</v>
      </c>
      <c r="N20" s="30">
        <f t="shared" si="5"/>
        <v>259</v>
      </c>
      <c r="O20" s="30">
        <f t="shared" si="6"/>
        <v>259</v>
      </c>
      <c r="P20" s="30"/>
    </row>
    <row r="21" spans="1:16" x14ac:dyDescent="0.2">
      <c r="A21" s="37">
        <v>5</v>
      </c>
      <c r="B21" s="28" t="s">
        <v>149</v>
      </c>
      <c r="C21" s="28" t="s">
        <v>17</v>
      </c>
      <c r="D21" s="2">
        <v>241</v>
      </c>
      <c r="E21" s="2">
        <v>250</v>
      </c>
      <c r="F21" s="2">
        <v>250</v>
      </c>
      <c r="G21" s="2"/>
      <c r="H21" s="2"/>
      <c r="I21" s="2"/>
      <c r="J21" s="2"/>
      <c r="K21" s="23">
        <f>M21+N21+O21+P21</f>
        <v>741</v>
      </c>
      <c r="L21" s="30"/>
      <c r="M21" s="30">
        <f t="shared" si="4"/>
        <v>250</v>
      </c>
      <c r="N21" s="30">
        <f t="shared" si="5"/>
        <v>250</v>
      </c>
      <c r="O21" s="30">
        <f t="shared" si="6"/>
        <v>241</v>
      </c>
      <c r="P21" s="19"/>
    </row>
    <row r="22" spans="1:16" x14ac:dyDescent="0.2">
      <c r="A22" s="37">
        <v>6</v>
      </c>
      <c r="B22" s="28" t="s">
        <v>144</v>
      </c>
      <c r="C22" s="28" t="s">
        <v>19</v>
      </c>
      <c r="D22" s="2">
        <v>254</v>
      </c>
      <c r="E22" s="2">
        <v>234</v>
      </c>
      <c r="F22" s="2">
        <v>249</v>
      </c>
      <c r="G22" s="2"/>
      <c r="H22" s="2"/>
      <c r="I22" s="2"/>
      <c r="J22" s="2"/>
      <c r="K22" s="23">
        <f>M22+N22+O22+P22</f>
        <v>737</v>
      </c>
      <c r="L22" s="30"/>
      <c r="M22" s="30">
        <f t="shared" si="4"/>
        <v>254</v>
      </c>
      <c r="N22" s="30">
        <f t="shared" si="5"/>
        <v>249</v>
      </c>
      <c r="O22" s="30">
        <f t="shared" si="6"/>
        <v>234</v>
      </c>
      <c r="P22" s="19"/>
    </row>
    <row r="23" spans="1:16" x14ac:dyDescent="0.2">
      <c r="A23" s="37">
        <v>7</v>
      </c>
      <c r="B23" s="28" t="s">
        <v>23</v>
      </c>
      <c r="C23" s="28" t="s">
        <v>17</v>
      </c>
      <c r="D23" s="23"/>
      <c r="E23" s="23">
        <v>247</v>
      </c>
      <c r="F23" s="23">
        <v>236</v>
      </c>
      <c r="G23" s="23">
        <v>245</v>
      </c>
      <c r="H23" s="23">
        <v>238</v>
      </c>
      <c r="I23" s="23"/>
      <c r="J23" s="23"/>
      <c r="K23" s="23">
        <f>M23+N23+O23+P23</f>
        <v>730</v>
      </c>
      <c r="L23" s="30"/>
      <c r="M23" s="30">
        <f t="shared" si="4"/>
        <v>247</v>
      </c>
      <c r="N23" s="30">
        <f t="shared" si="5"/>
        <v>245</v>
      </c>
      <c r="O23" s="30">
        <f t="shared" si="6"/>
        <v>238</v>
      </c>
      <c r="P23" s="19"/>
    </row>
    <row r="24" spans="1:16" x14ac:dyDescent="0.2">
      <c r="A24" s="37">
        <v>8</v>
      </c>
      <c r="B24" s="28" t="s">
        <v>145</v>
      </c>
      <c r="C24" s="28" t="s">
        <v>19</v>
      </c>
      <c r="D24" s="2">
        <v>249</v>
      </c>
      <c r="E24" s="23">
        <v>235</v>
      </c>
      <c r="F24" s="23">
        <v>242</v>
      </c>
      <c r="G24" s="23">
        <v>237</v>
      </c>
      <c r="H24" s="23"/>
      <c r="I24" s="23"/>
      <c r="J24" s="23"/>
      <c r="K24" s="23">
        <f>M24+N24+O24+P24</f>
        <v>728</v>
      </c>
      <c r="L24" s="30"/>
      <c r="M24" s="30">
        <f t="shared" si="4"/>
        <v>249</v>
      </c>
      <c r="N24" s="30">
        <f t="shared" si="5"/>
        <v>242</v>
      </c>
      <c r="O24" s="30">
        <f t="shared" si="6"/>
        <v>237</v>
      </c>
      <c r="P24" s="19"/>
    </row>
    <row r="25" spans="1:16" x14ac:dyDescent="0.2">
      <c r="A25" s="37">
        <v>9</v>
      </c>
      <c r="B25" s="28" t="s">
        <v>150</v>
      </c>
      <c r="C25" s="14" t="s">
        <v>19</v>
      </c>
      <c r="D25" s="23">
        <v>238</v>
      </c>
      <c r="E25" s="2">
        <v>233</v>
      </c>
      <c r="F25" s="2">
        <v>248</v>
      </c>
      <c r="G25" s="2">
        <v>242</v>
      </c>
      <c r="H25" s="2"/>
      <c r="I25" s="2"/>
      <c r="J25" s="2"/>
      <c r="K25" s="23">
        <f>M25+N25+O25+P25</f>
        <v>728</v>
      </c>
      <c r="L25" s="30"/>
      <c r="M25" s="30">
        <f t="shared" si="4"/>
        <v>248</v>
      </c>
      <c r="N25" s="30">
        <f t="shared" si="5"/>
        <v>242</v>
      </c>
      <c r="O25" s="30">
        <f t="shared" si="6"/>
        <v>238</v>
      </c>
      <c r="P25" s="19"/>
    </row>
    <row r="26" spans="1:16" x14ac:dyDescent="0.2">
      <c r="A26" s="37">
        <v>10</v>
      </c>
      <c r="B26" s="28" t="s">
        <v>74</v>
      </c>
      <c r="C26" s="28" t="s">
        <v>19</v>
      </c>
      <c r="D26" s="2"/>
      <c r="E26" s="2"/>
      <c r="F26" s="2">
        <v>246</v>
      </c>
      <c r="G26" s="2"/>
      <c r="H26" s="2"/>
      <c r="I26" s="2"/>
      <c r="J26" s="2"/>
      <c r="K26" s="23">
        <f>M26+N26+O26+P26</f>
        <v>246</v>
      </c>
      <c r="L26" s="30"/>
      <c r="M26" s="30">
        <f t="shared" si="4"/>
        <v>246</v>
      </c>
      <c r="N26" s="19"/>
      <c r="O26" s="30"/>
      <c r="P26" s="19"/>
    </row>
    <row r="27" spans="1:16" x14ac:dyDescent="0.2">
      <c r="A27" s="18"/>
      <c r="B27" s="29"/>
      <c r="C27" s="29"/>
      <c r="D27" s="19"/>
      <c r="E27" s="19"/>
      <c r="F27" s="19"/>
      <c r="G27" s="19"/>
      <c r="H27" s="19"/>
      <c r="I27" s="19"/>
      <c r="J27" s="19"/>
      <c r="K27" s="30"/>
      <c r="L27" s="30"/>
      <c r="M27" s="30"/>
      <c r="N27" s="19"/>
      <c r="O27" s="19"/>
      <c r="P27" s="19"/>
    </row>
    <row r="28" spans="1:16" x14ac:dyDescent="0.2">
      <c r="A28" s="18"/>
      <c r="B28" s="19"/>
      <c r="C28" s="19"/>
      <c r="D28" s="20"/>
      <c r="E28" s="21" t="s">
        <v>5</v>
      </c>
      <c r="F28" s="21"/>
      <c r="G28" s="21"/>
      <c r="H28" s="21"/>
      <c r="I28" s="21"/>
      <c r="J28" s="22"/>
      <c r="K28" s="19"/>
      <c r="L28" s="19"/>
      <c r="M28" s="19"/>
      <c r="N28" s="19"/>
      <c r="O28" s="19"/>
      <c r="P28" s="19"/>
    </row>
    <row r="29" spans="1:16" x14ac:dyDescent="0.2">
      <c r="B29" s="11" t="s">
        <v>9</v>
      </c>
      <c r="C29" s="23"/>
      <c r="D29" s="23" t="s">
        <v>4</v>
      </c>
      <c r="E29" s="23" t="s">
        <v>4</v>
      </c>
      <c r="F29" s="23" t="s">
        <v>4</v>
      </c>
      <c r="G29" s="23" t="s">
        <v>4</v>
      </c>
      <c r="H29" s="23" t="s">
        <v>4</v>
      </c>
      <c r="I29" s="23" t="s">
        <v>4</v>
      </c>
      <c r="J29" s="23" t="s">
        <v>4</v>
      </c>
      <c r="K29" s="24" t="s">
        <v>47</v>
      </c>
      <c r="L29" s="30"/>
      <c r="M29" s="30"/>
      <c r="N29" s="19"/>
      <c r="O29" s="19"/>
      <c r="P29" s="19"/>
    </row>
    <row r="30" spans="1:16" x14ac:dyDescent="0.2">
      <c r="A30" s="23" t="s">
        <v>1</v>
      </c>
      <c r="B30" s="23" t="s">
        <v>2</v>
      </c>
      <c r="C30" s="23" t="s">
        <v>3</v>
      </c>
      <c r="D30" s="25">
        <f t="shared" ref="D30:J30" si="7">D6</f>
        <v>34242</v>
      </c>
      <c r="E30" s="25">
        <f t="shared" si="7"/>
        <v>34256</v>
      </c>
      <c r="F30" s="25">
        <f t="shared" si="7"/>
        <v>34270</v>
      </c>
      <c r="G30" s="25">
        <f t="shared" si="7"/>
        <v>34282</v>
      </c>
      <c r="H30" s="25">
        <f t="shared" si="7"/>
        <v>34298</v>
      </c>
      <c r="I30" s="25">
        <f t="shared" si="7"/>
        <v>41311</v>
      </c>
      <c r="J30" s="25">
        <f t="shared" si="7"/>
        <v>40225</v>
      </c>
      <c r="K30" s="26" t="s">
        <v>6</v>
      </c>
      <c r="L30" s="30"/>
      <c r="M30" s="30">
        <v>1</v>
      </c>
      <c r="N30" s="19">
        <v>2</v>
      </c>
      <c r="O30" s="19">
        <v>3</v>
      </c>
      <c r="P30" s="19">
        <v>4</v>
      </c>
    </row>
    <row r="31" spans="1:16" x14ac:dyDescent="0.2">
      <c r="A31" s="27">
        <v>1</v>
      </c>
      <c r="B31" s="28" t="s">
        <v>92</v>
      </c>
      <c r="C31" s="28" t="s">
        <v>30</v>
      </c>
      <c r="D31" s="23">
        <v>276</v>
      </c>
      <c r="E31" s="23">
        <v>274</v>
      </c>
      <c r="F31" s="23">
        <v>279</v>
      </c>
      <c r="G31" s="23">
        <v>278</v>
      </c>
      <c r="H31" s="23"/>
      <c r="I31" s="23"/>
      <c r="J31" s="23"/>
      <c r="K31" s="23">
        <f>M31+N31+O31+P31</f>
        <v>833</v>
      </c>
      <c r="L31" s="30"/>
      <c r="M31" s="30">
        <f>LARGE(D31:J31,1)</f>
        <v>279</v>
      </c>
      <c r="N31" s="30">
        <f t="shared" ref="N31:N40" si="8">LARGE(D31:J31,2)</f>
        <v>278</v>
      </c>
      <c r="O31" s="30">
        <f t="shared" ref="O31:O39" si="9">LARGE(D31:J31,3)</f>
        <v>276</v>
      </c>
      <c r="P31" s="30"/>
    </row>
    <row r="32" spans="1:16" x14ac:dyDescent="0.2">
      <c r="A32" s="27">
        <v>2</v>
      </c>
      <c r="B32" s="28" t="s">
        <v>152</v>
      </c>
      <c r="C32" s="28" t="s">
        <v>153</v>
      </c>
      <c r="D32" s="23">
        <v>270</v>
      </c>
      <c r="E32" s="23">
        <v>275</v>
      </c>
      <c r="F32" s="23"/>
      <c r="G32" s="23">
        <v>275</v>
      </c>
      <c r="H32" s="23">
        <v>269</v>
      </c>
      <c r="I32" s="23"/>
      <c r="J32" s="23"/>
      <c r="K32" s="23">
        <f>M32+N32+O32+P32</f>
        <v>820</v>
      </c>
      <c r="L32" s="30"/>
      <c r="M32" s="30">
        <f>LARGE(D32:J32,1)</f>
        <v>275</v>
      </c>
      <c r="N32" s="30">
        <f t="shared" si="8"/>
        <v>275</v>
      </c>
      <c r="O32" s="30">
        <f t="shared" si="9"/>
        <v>270</v>
      </c>
      <c r="P32" s="30"/>
    </row>
    <row r="33" spans="1:16" x14ac:dyDescent="0.2">
      <c r="A33" s="27">
        <v>3</v>
      </c>
      <c r="B33" s="28" t="s">
        <v>151</v>
      </c>
      <c r="C33" s="28" t="s">
        <v>148</v>
      </c>
      <c r="D33" s="23">
        <v>273</v>
      </c>
      <c r="E33" s="23">
        <v>267</v>
      </c>
      <c r="F33" s="23"/>
      <c r="G33" s="23">
        <v>265</v>
      </c>
      <c r="H33" s="23">
        <v>265</v>
      </c>
      <c r="I33" s="23"/>
      <c r="J33" s="23"/>
      <c r="K33" s="23">
        <f>M33+N33+O33+P33</f>
        <v>805</v>
      </c>
      <c r="L33" s="30"/>
      <c r="M33" s="30">
        <f>LARGE(D33:J33,1)</f>
        <v>273</v>
      </c>
      <c r="N33" s="30">
        <f t="shared" si="8"/>
        <v>267</v>
      </c>
      <c r="O33" s="30">
        <f t="shared" si="9"/>
        <v>265</v>
      </c>
      <c r="P33" s="30"/>
    </row>
    <row r="34" spans="1:16" x14ac:dyDescent="0.2">
      <c r="A34" s="27">
        <v>4</v>
      </c>
      <c r="B34" s="28" t="s">
        <v>154</v>
      </c>
      <c r="C34" s="28" t="s">
        <v>17</v>
      </c>
      <c r="D34" s="23">
        <v>268</v>
      </c>
      <c r="E34" s="23">
        <v>260</v>
      </c>
      <c r="F34" s="23">
        <v>274</v>
      </c>
      <c r="G34" s="23">
        <v>262</v>
      </c>
      <c r="H34" s="23">
        <v>257</v>
      </c>
      <c r="I34" s="23"/>
      <c r="J34" s="23"/>
      <c r="K34" s="23">
        <f>M34+N34+O34+P34</f>
        <v>804</v>
      </c>
      <c r="L34" s="30"/>
      <c r="M34" s="30">
        <f t="shared" ref="M34:M41" si="10">LARGE(D34:J34,1)</f>
        <v>274</v>
      </c>
      <c r="N34" s="30">
        <f t="shared" si="8"/>
        <v>268</v>
      </c>
      <c r="O34" s="30">
        <f t="shared" si="9"/>
        <v>262</v>
      </c>
      <c r="P34" s="30"/>
    </row>
    <row r="35" spans="1:16" x14ac:dyDescent="0.2">
      <c r="A35" s="27">
        <v>5</v>
      </c>
      <c r="B35" s="28" t="s">
        <v>22</v>
      </c>
      <c r="C35" s="28" t="s">
        <v>19</v>
      </c>
      <c r="D35" s="23">
        <v>256</v>
      </c>
      <c r="E35" s="23">
        <v>264</v>
      </c>
      <c r="F35" s="23">
        <v>259</v>
      </c>
      <c r="G35" s="23">
        <v>268</v>
      </c>
      <c r="H35" s="23">
        <v>263</v>
      </c>
      <c r="I35" s="23"/>
      <c r="J35" s="23"/>
      <c r="K35" s="23">
        <f>M35+N35+O35+P35</f>
        <v>795</v>
      </c>
      <c r="L35" s="30"/>
      <c r="M35" s="30">
        <f t="shared" si="10"/>
        <v>268</v>
      </c>
      <c r="N35" s="30">
        <f t="shared" si="8"/>
        <v>264</v>
      </c>
      <c r="O35" s="30">
        <f t="shared" si="9"/>
        <v>263</v>
      </c>
      <c r="P35" s="30"/>
    </row>
    <row r="36" spans="1:16" x14ac:dyDescent="0.2">
      <c r="A36" s="27">
        <v>6</v>
      </c>
      <c r="B36" s="28" t="s">
        <v>18</v>
      </c>
      <c r="C36" s="28" t="s">
        <v>30</v>
      </c>
      <c r="D36" s="23">
        <v>260</v>
      </c>
      <c r="E36" s="23">
        <v>264</v>
      </c>
      <c r="F36" s="23"/>
      <c r="G36" s="23">
        <v>264</v>
      </c>
      <c r="H36" s="23">
        <v>266</v>
      </c>
      <c r="I36" s="23"/>
      <c r="J36" s="23"/>
      <c r="K36" s="23">
        <f>M36+N36+O36+P36</f>
        <v>794</v>
      </c>
      <c r="L36" s="30"/>
      <c r="M36" s="30">
        <f t="shared" si="10"/>
        <v>266</v>
      </c>
      <c r="N36" s="30">
        <f t="shared" si="8"/>
        <v>264</v>
      </c>
      <c r="O36" s="30">
        <f t="shared" si="9"/>
        <v>264</v>
      </c>
      <c r="P36" s="30"/>
    </row>
    <row r="37" spans="1:16" x14ac:dyDescent="0.2">
      <c r="A37" s="27">
        <v>7</v>
      </c>
      <c r="B37" s="28" t="s">
        <v>155</v>
      </c>
      <c r="C37" s="28" t="s">
        <v>148</v>
      </c>
      <c r="D37" s="23">
        <v>255</v>
      </c>
      <c r="E37" s="23"/>
      <c r="F37" s="23">
        <v>264</v>
      </c>
      <c r="G37" s="23">
        <v>249</v>
      </c>
      <c r="H37" s="23">
        <v>263</v>
      </c>
      <c r="I37" s="23"/>
      <c r="J37" s="23"/>
      <c r="K37" s="23">
        <f>M37+N37+O37+P37</f>
        <v>782</v>
      </c>
      <c r="L37" s="30"/>
      <c r="M37" s="30">
        <f t="shared" si="10"/>
        <v>264</v>
      </c>
      <c r="N37" s="30">
        <f t="shared" si="8"/>
        <v>263</v>
      </c>
      <c r="O37" s="30">
        <f t="shared" si="9"/>
        <v>255</v>
      </c>
      <c r="P37" s="30"/>
    </row>
    <row r="38" spans="1:16" x14ac:dyDescent="0.2">
      <c r="A38" s="27">
        <v>8</v>
      </c>
      <c r="B38" s="28" t="s">
        <v>156</v>
      </c>
      <c r="C38" s="28" t="s">
        <v>17</v>
      </c>
      <c r="D38" s="23">
        <v>252</v>
      </c>
      <c r="E38" s="23">
        <v>250</v>
      </c>
      <c r="F38" s="23">
        <v>254</v>
      </c>
      <c r="G38" s="23"/>
      <c r="H38" s="23">
        <v>262</v>
      </c>
      <c r="I38" s="23"/>
      <c r="J38" s="23"/>
      <c r="K38" s="23">
        <f>M38+N38+O38+P38</f>
        <v>768</v>
      </c>
      <c r="L38" s="30"/>
      <c r="M38" s="30">
        <f t="shared" si="10"/>
        <v>262</v>
      </c>
      <c r="N38" s="30">
        <f t="shared" si="8"/>
        <v>254</v>
      </c>
      <c r="O38" s="30">
        <f t="shared" si="9"/>
        <v>252</v>
      </c>
      <c r="P38" s="30"/>
    </row>
    <row r="39" spans="1:16" x14ac:dyDescent="0.2">
      <c r="A39" s="27">
        <v>9</v>
      </c>
      <c r="B39" s="28" t="s">
        <v>76</v>
      </c>
      <c r="C39" s="28" t="s">
        <v>49</v>
      </c>
      <c r="D39" s="23">
        <v>249</v>
      </c>
      <c r="E39" s="23">
        <v>248</v>
      </c>
      <c r="F39" s="23"/>
      <c r="G39" s="23">
        <v>254</v>
      </c>
      <c r="H39" s="23">
        <v>260</v>
      </c>
      <c r="I39" s="23"/>
      <c r="J39" s="23"/>
      <c r="K39" s="23">
        <f>M39+N39+O39+P39</f>
        <v>763</v>
      </c>
      <c r="L39" s="30"/>
      <c r="M39" s="30">
        <f t="shared" si="10"/>
        <v>260</v>
      </c>
      <c r="N39" s="30">
        <f t="shared" si="8"/>
        <v>254</v>
      </c>
      <c r="O39" s="30">
        <f t="shared" si="9"/>
        <v>249</v>
      </c>
      <c r="P39" s="30"/>
    </row>
    <row r="40" spans="1:16" x14ac:dyDescent="0.2">
      <c r="A40" s="27">
        <v>10</v>
      </c>
      <c r="B40" s="28" t="s">
        <v>88</v>
      </c>
      <c r="C40" s="28" t="s">
        <v>38</v>
      </c>
      <c r="D40" s="23"/>
      <c r="E40" s="23"/>
      <c r="F40" s="23"/>
      <c r="G40" s="23">
        <v>264</v>
      </c>
      <c r="H40" s="23">
        <v>264</v>
      </c>
      <c r="I40" s="23"/>
      <c r="J40" s="23"/>
      <c r="K40" s="23">
        <f>M40+N40+O40+P40</f>
        <v>528</v>
      </c>
      <c r="L40" s="30"/>
      <c r="M40" s="30">
        <f t="shared" si="10"/>
        <v>264</v>
      </c>
      <c r="N40" s="30">
        <f t="shared" si="8"/>
        <v>264</v>
      </c>
      <c r="O40" s="30"/>
      <c r="P40" s="30"/>
    </row>
    <row r="41" spans="1:16" x14ac:dyDescent="0.2">
      <c r="A41" s="27">
        <v>11</v>
      </c>
      <c r="B41" s="28" t="s">
        <v>113</v>
      </c>
      <c r="C41" s="28" t="s">
        <v>30</v>
      </c>
      <c r="D41" s="23">
        <v>270</v>
      </c>
      <c r="E41" s="23"/>
      <c r="F41" s="23"/>
      <c r="G41" s="23"/>
      <c r="H41" s="23"/>
      <c r="I41" s="23"/>
      <c r="J41" s="23"/>
      <c r="K41" s="23">
        <f>M41+N41+O41+P41</f>
        <v>270</v>
      </c>
      <c r="L41" s="30"/>
      <c r="M41" s="30">
        <f t="shared" si="10"/>
        <v>270</v>
      </c>
      <c r="N41" s="30"/>
      <c r="O41" s="30"/>
      <c r="P41" s="19"/>
    </row>
    <row r="42" spans="1:16" x14ac:dyDescent="0.2">
      <c r="A42" s="31"/>
      <c r="B42" s="32"/>
      <c r="C42" s="32"/>
      <c r="D42" s="33"/>
      <c r="E42" s="33"/>
      <c r="F42" s="33"/>
      <c r="G42" s="33"/>
      <c r="H42" s="33"/>
      <c r="I42" s="30"/>
      <c r="J42" s="30"/>
      <c r="K42" s="30"/>
      <c r="L42" s="30"/>
      <c r="M42" s="30"/>
      <c r="N42" s="19"/>
      <c r="O42" s="19"/>
      <c r="P42" s="19"/>
    </row>
    <row r="43" spans="1:16" x14ac:dyDescent="0.2">
      <c r="A43" s="18"/>
      <c r="B43" s="19"/>
      <c r="C43" s="19"/>
      <c r="D43" s="34"/>
      <c r="E43" s="33" t="s">
        <v>5</v>
      </c>
      <c r="F43" s="33"/>
      <c r="G43" s="33"/>
      <c r="H43" s="33"/>
      <c r="I43" s="21"/>
      <c r="J43" s="22"/>
      <c r="K43" s="19"/>
      <c r="L43" s="19"/>
      <c r="M43" s="19"/>
      <c r="N43" s="19"/>
      <c r="O43" s="19"/>
      <c r="P43" s="18"/>
    </row>
    <row r="44" spans="1:16" x14ac:dyDescent="0.2">
      <c r="B44" s="11" t="s">
        <v>10</v>
      </c>
      <c r="C44" s="23"/>
      <c r="D44" s="23" t="s">
        <v>4</v>
      </c>
      <c r="E44" s="23" t="s">
        <v>4</v>
      </c>
      <c r="F44" s="23" t="s">
        <v>4</v>
      </c>
      <c r="G44" s="23" t="s">
        <v>4</v>
      </c>
      <c r="H44" s="23" t="s">
        <v>4</v>
      </c>
      <c r="I44" s="23" t="s">
        <v>4</v>
      </c>
      <c r="J44" s="23" t="s">
        <v>4</v>
      </c>
      <c r="K44" s="24" t="s">
        <v>47</v>
      </c>
      <c r="L44" s="30"/>
      <c r="M44" s="30"/>
      <c r="N44" s="19"/>
      <c r="O44" s="19"/>
      <c r="P44" s="19"/>
    </row>
    <row r="45" spans="1:16" x14ac:dyDescent="0.2">
      <c r="A45" s="23" t="s">
        <v>1</v>
      </c>
      <c r="B45" s="23" t="s">
        <v>2</v>
      </c>
      <c r="C45" s="23" t="s">
        <v>3</v>
      </c>
      <c r="D45" s="25">
        <f t="shared" ref="D45:I45" si="11">D6</f>
        <v>34242</v>
      </c>
      <c r="E45" s="25">
        <f t="shared" si="11"/>
        <v>34256</v>
      </c>
      <c r="F45" s="25">
        <f t="shared" si="11"/>
        <v>34270</v>
      </c>
      <c r="G45" s="25">
        <f t="shared" si="11"/>
        <v>34282</v>
      </c>
      <c r="H45" s="25">
        <f t="shared" si="11"/>
        <v>34298</v>
      </c>
      <c r="I45" s="25">
        <f t="shared" si="11"/>
        <v>41311</v>
      </c>
      <c r="J45" s="25">
        <v>40240</v>
      </c>
      <c r="K45" s="26" t="s">
        <v>6</v>
      </c>
      <c r="L45" s="30"/>
      <c r="M45" s="30">
        <v>1</v>
      </c>
      <c r="N45" s="19">
        <v>2</v>
      </c>
      <c r="O45" s="19">
        <v>3</v>
      </c>
      <c r="P45" s="19">
        <v>4</v>
      </c>
    </row>
    <row r="46" spans="1:16" x14ac:dyDescent="0.2">
      <c r="A46" s="27">
        <v>1</v>
      </c>
      <c r="B46" s="28" t="s">
        <v>170</v>
      </c>
      <c r="C46" s="28" t="s">
        <v>160</v>
      </c>
      <c r="D46" s="2"/>
      <c r="E46" s="2">
        <v>281</v>
      </c>
      <c r="F46" s="2">
        <v>270</v>
      </c>
      <c r="G46" s="2">
        <v>278</v>
      </c>
      <c r="H46" s="2">
        <v>271</v>
      </c>
      <c r="I46" s="2"/>
      <c r="J46" s="2"/>
      <c r="K46" s="23">
        <f>M46+N46+O46+P46</f>
        <v>830</v>
      </c>
      <c r="L46" s="30"/>
      <c r="M46" s="30">
        <f t="shared" ref="M46:M56" si="12">LARGE(D46:J46,1)</f>
        <v>281</v>
      </c>
      <c r="N46" s="30">
        <f t="shared" ref="N46:N56" si="13">LARGE(D46:J46,2)</f>
        <v>278</v>
      </c>
      <c r="O46" s="30">
        <f t="shared" ref="O46:O55" si="14">LARGE(D46:J46,3)</f>
        <v>271</v>
      </c>
      <c r="P46" s="30"/>
    </row>
    <row r="47" spans="1:16" x14ac:dyDescent="0.2">
      <c r="A47" s="27">
        <v>2</v>
      </c>
      <c r="B47" s="28" t="s">
        <v>157</v>
      </c>
      <c r="C47" s="28" t="s">
        <v>153</v>
      </c>
      <c r="D47" s="2">
        <v>276</v>
      </c>
      <c r="E47" s="2">
        <v>273</v>
      </c>
      <c r="F47" s="2"/>
      <c r="G47" s="2">
        <v>277</v>
      </c>
      <c r="H47" s="2">
        <v>267</v>
      </c>
      <c r="I47" s="2"/>
      <c r="J47" s="2"/>
      <c r="K47" s="23">
        <f>M47+N47+O47+P47</f>
        <v>826</v>
      </c>
      <c r="L47" s="30"/>
      <c r="M47" s="30">
        <f>LARGE(D47:J47,1)</f>
        <v>277</v>
      </c>
      <c r="N47" s="30">
        <f t="shared" si="13"/>
        <v>276</v>
      </c>
      <c r="O47" s="30">
        <f t="shared" si="14"/>
        <v>273</v>
      </c>
      <c r="P47" s="30"/>
    </row>
    <row r="48" spans="1:16" x14ac:dyDescent="0.2">
      <c r="A48" s="27">
        <v>3</v>
      </c>
      <c r="B48" s="28" t="s">
        <v>161</v>
      </c>
      <c r="C48" s="28" t="s">
        <v>160</v>
      </c>
      <c r="D48" s="2">
        <v>268</v>
      </c>
      <c r="E48" s="2">
        <v>271</v>
      </c>
      <c r="F48" s="2">
        <v>277</v>
      </c>
      <c r="G48" s="2">
        <v>275</v>
      </c>
      <c r="H48" s="2">
        <v>272</v>
      </c>
      <c r="I48" s="2"/>
      <c r="J48" s="2"/>
      <c r="K48" s="23">
        <f>M48+N48+O48+P48</f>
        <v>824</v>
      </c>
      <c r="L48" s="30"/>
      <c r="M48" s="30">
        <f t="shared" si="12"/>
        <v>277</v>
      </c>
      <c r="N48" s="30">
        <f t="shared" si="13"/>
        <v>275</v>
      </c>
      <c r="O48" s="30">
        <f t="shared" si="14"/>
        <v>272</v>
      </c>
      <c r="P48" s="30"/>
    </row>
    <row r="49" spans="1:16" x14ac:dyDescent="0.2">
      <c r="A49" s="27">
        <v>4</v>
      </c>
      <c r="B49" s="28" t="s">
        <v>158</v>
      </c>
      <c r="C49" s="28" t="s">
        <v>30</v>
      </c>
      <c r="D49" s="2">
        <v>274</v>
      </c>
      <c r="E49" s="2"/>
      <c r="F49" s="2">
        <v>265</v>
      </c>
      <c r="G49" s="2">
        <v>269</v>
      </c>
      <c r="H49" s="2">
        <v>259</v>
      </c>
      <c r="I49" s="2"/>
      <c r="J49" s="2"/>
      <c r="K49" s="23">
        <f>M49+N49+O49+P49</f>
        <v>808</v>
      </c>
      <c r="L49" s="30"/>
      <c r="M49" s="30">
        <f t="shared" si="12"/>
        <v>274</v>
      </c>
      <c r="N49" s="30">
        <f t="shared" si="13"/>
        <v>269</v>
      </c>
      <c r="O49" s="30">
        <f t="shared" si="14"/>
        <v>265</v>
      </c>
      <c r="P49" s="30"/>
    </row>
    <row r="50" spans="1:16" x14ac:dyDescent="0.2">
      <c r="A50" s="27">
        <v>5</v>
      </c>
      <c r="B50" s="28" t="s">
        <v>159</v>
      </c>
      <c r="C50" s="28" t="s">
        <v>160</v>
      </c>
      <c r="D50" s="2">
        <v>269</v>
      </c>
      <c r="E50" s="2">
        <v>269</v>
      </c>
      <c r="F50" s="2">
        <v>262</v>
      </c>
      <c r="G50" s="2">
        <v>265</v>
      </c>
      <c r="H50" s="2"/>
      <c r="I50" s="2"/>
      <c r="J50" s="2"/>
      <c r="K50" s="23">
        <f>M50+N50+O50+P50</f>
        <v>803</v>
      </c>
      <c r="L50" s="30"/>
      <c r="M50" s="30">
        <f t="shared" si="12"/>
        <v>269</v>
      </c>
      <c r="N50" s="30">
        <f t="shared" si="13"/>
        <v>269</v>
      </c>
      <c r="O50" s="30">
        <f t="shared" si="14"/>
        <v>265</v>
      </c>
      <c r="P50" s="30"/>
    </row>
    <row r="51" spans="1:16" x14ac:dyDescent="0.2">
      <c r="A51" s="27">
        <v>6</v>
      </c>
      <c r="B51" s="28" t="s">
        <v>25</v>
      </c>
      <c r="C51" s="28" t="s">
        <v>30</v>
      </c>
      <c r="D51" s="2">
        <v>258</v>
      </c>
      <c r="E51" s="2">
        <v>269</v>
      </c>
      <c r="F51" s="2">
        <v>264</v>
      </c>
      <c r="G51" s="2">
        <v>268</v>
      </c>
      <c r="H51" s="2">
        <v>258</v>
      </c>
      <c r="I51" s="2"/>
      <c r="J51" s="2"/>
      <c r="K51" s="23">
        <f>M51+N51+O51+P51</f>
        <v>801</v>
      </c>
      <c r="L51" s="30"/>
      <c r="M51" s="30">
        <f t="shared" si="12"/>
        <v>269</v>
      </c>
      <c r="N51" s="30">
        <f t="shared" si="13"/>
        <v>268</v>
      </c>
      <c r="O51" s="30">
        <f t="shared" si="14"/>
        <v>264</v>
      </c>
      <c r="P51" s="19"/>
    </row>
    <row r="52" spans="1:16" x14ac:dyDescent="0.2">
      <c r="A52" s="27">
        <v>7</v>
      </c>
      <c r="B52" s="28" t="s">
        <v>162</v>
      </c>
      <c r="C52" s="28" t="s">
        <v>19</v>
      </c>
      <c r="D52" s="2">
        <v>265</v>
      </c>
      <c r="E52" s="2">
        <v>251</v>
      </c>
      <c r="F52" s="2">
        <v>264</v>
      </c>
      <c r="G52" s="2">
        <v>257</v>
      </c>
      <c r="H52" s="2">
        <v>258</v>
      </c>
      <c r="I52" s="2"/>
      <c r="J52" s="2"/>
      <c r="K52" s="23">
        <f>M52+N52+O52+P52</f>
        <v>787</v>
      </c>
      <c r="L52" s="30"/>
      <c r="M52" s="30">
        <f t="shared" si="12"/>
        <v>265</v>
      </c>
      <c r="N52" s="30">
        <f t="shared" si="13"/>
        <v>264</v>
      </c>
      <c r="O52" s="30">
        <f t="shared" si="14"/>
        <v>258</v>
      </c>
      <c r="P52" s="19"/>
    </row>
    <row r="53" spans="1:16" x14ac:dyDescent="0.2">
      <c r="A53" s="27">
        <v>8</v>
      </c>
      <c r="B53" s="28" t="s">
        <v>109</v>
      </c>
      <c r="C53" s="28" t="s">
        <v>30</v>
      </c>
      <c r="D53" s="2">
        <v>266</v>
      </c>
      <c r="E53" s="2"/>
      <c r="F53" s="2">
        <v>257</v>
      </c>
      <c r="G53" s="2">
        <v>259</v>
      </c>
      <c r="H53" s="2"/>
      <c r="I53" s="2"/>
      <c r="J53" s="2"/>
      <c r="K53" s="23">
        <f>M53+N53+O53+P53</f>
        <v>782</v>
      </c>
      <c r="L53" s="30"/>
      <c r="M53" s="30">
        <f t="shared" si="12"/>
        <v>266</v>
      </c>
      <c r="N53" s="30">
        <f t="shared" si="13"/>
        <v>259</v>
      </c>
      <c r="O53" s="30">
        <f t="shared" si="14"/>
        <v>257</v>
      </c>
      <c r="P53" s="19"/>
    </row>
    <row r="54" spans="1:16" x14ac:dyDescent="0.2">
      <c r="A54" s="27">
        <v>9</v>
      </c>
      <c r="B54" s="28" t="s">
        <v>171</v>
      </c>
      <c r="C54" s="28" t="s">
        <v>153</v>
      </c>
      <c r="D54" s="2"/>
      <c r="E54" s="2">
        <v>268</v>
      </c>
      <c r="F54" s="2"/>
      <c r="G54" s="2">
        <v>274</v>
      </c>
      <c r="H54" s="2"/>
      <c r="I54" s="2"/>
      <c r="J54" s="2"/>
      <c r="K54" s="23">
        <f>M54+N54+O54+P54</f>
        <v>542</v>
      </c>
      <c r="L54" s="30"/>
      <c r="M54" s="30">
        <f t="shared" si="12"/>
        <v>274</v>
      </c>
      <c r="N54" s="30">
        <f t="shared" si="13"/>
        <v>268</v>
      </c>
      <c r="O54" s="30"/>
      <c r="P54" s="19"/>
    </row>
    <row r="55" spans="1:16" x14ac:dyDescent="0.2">
      <c r="A55" s="27">
        <v>10</v>
      </c>
      <c r="B55" s="28" t="s">
        <v>163</v>
      </c>
      <c r="C55" s="28" t="s">
        <v>19</v>
      </c>
      <c r="D55" s="2">
        <v>255</v>
      </c>
      <c r="E55" s="2"/>
      <c r="F55" s="2">
        <v>270</v>
      </c>
      <c r="G55" s="2"/>
      <c r="H55" s="2"/>
      <c r="I55" s="2"/>
      <c r="J55" s="2"/>
      <c r="K55" s="23">
        <f>M55+N55+O55+P55</f>
        <v>525</v>
      </c>
      <c r="L55" s="30"/>
      <c r="M55" s="30">
        <f t="shared" si="12"/>
        <v>270</v>
      </c>
      <c r="N55" s="30">
        <f t="shared" si="13"/>
        <v>255</v>
      </c>
      <c r="O55" s="30"/>
      <c r="P55" s="19"/>
    </row>
    <row r="56" spans="1:16" x14ac:dyDescent="0.2">
      <c r="A56" s="27">
        <v>11</v>
      </c>
      <c r="B56" s="28" t="s">
        <v>176</v>
      </c>
      <c r="C56" s="28" t="s">
        <v>177</v>
      </c>
      <c r="D56" s="2"/>
      <c r="E56" s="2"/>
      <c r="F56" s="2"/>
      <c r="G56" s="2"/>
      <c r="H56" s="2">
        <v>280</v>
      </c>
      <c r="I56" s="2"/>
      <c r="J56" s="2"/>
      <c r="K56" s="23">
        <f>M56+N56+O56+P56</f>
        <v>280</v>
      </c>
      <c r="L56" s="30"/>
      <c r="M56" s="30">
        <f t="shared" si="12"/>
        <v>280</v>
      </c>
      <c r="N56" s="30"/>
      <c r="O56" s="30"/>
      <c r="P56" s="19"/>
    </row>
    <row r="57" spans="1:16" x14ac:dyDescent="0.2">
      <c r="A57" s="18"/>
      <c r="B57" s="32"/>
      <c r="C57" s="32"/>
      <c r="D57" s="33"/>
      <c r="E57" s="33"/>
      <c r="F57" s="33"/>
      <c r="G57" s="33"/>
      <c r="H57" s="33"/>
      <c r="I57" s="30"/>
      <c r="J57" s="30"/>
      <c r="K57" s="30"/>
      <c r="L57" s="30"/>
      <c r="M57" s="30"/>
      <c r="N57" s="19"/>
      <c r="O57" s="19"/>
      <c r="P57" s="19"/>
    </row>
    <row r="58" spans="1:16" x14ac:dyDescent="0.2">
      <c r="A58" s="18"/>
      <c r="B58" s="19"/>
      <c r="C58" s="19"/>
      <c r="D58" s="34"/>
      <c r="E58" s="33" t="s">
        <v>5</v>
      </c>
      <c r="F58" s="33"/>
      <c r="G58" s="33"/>
      <c r="H58" s="33"/>
      <c r="I58" s="21"/>
      <c r="J58" s="22"/>
      <c r="K58" s="19"/>
      <c r="L58" s="19"/>
      <c r="M58" s="19"/>
      <c r="N58" s="19"/>
      <c r="O58" s="19"/>
      <c r="P58" s="19"/>
    </row>
    <row r="59" spans="1:16" x14ac:dyDescent="0.2">
      <c r="B59" s="11" t="s">
        <v>11</v>
      </c>
      <c r="C59" s="23"/>
      <c r="D59" s="23" t="s">
        <v>4</v>
      </c>
      <c r="E59" s="23" t="s">
        <v>4</v>
      </c>
      <c r="F59" s="23" t="s">
        <v>4</v>
      </c>
      <c r="G59" s="23" t="s">
        <v>4</v>
      </c>
      <c r="H59" s="23" t="s">
        <v>4</v>
      </c>
      <c r="I59" s="23" t="s">
        <v>4</v>
      </c>
      <c r="J59" s="23" t="s">
        <v>4</v>
      </c>
      <c r="K59" s="24" t="s">
        <v>47</v>
      </c>
      <c r="L59" s="30"/>
      <c r="M59" s="30"/>
      <c r="N59" s="19"/>
      <c r="O59" s="19"/>
      <c r="P59" s="19"/>
    </row>
    <row r="60" spans="1:16" x14ac:dyDescent="0.2">
      <c r="A60" s="23" t="s">
        <v>1</v>
      </c>
      <c r="B60" s="23" t="s">
        <v>2</v>
      </c>
      <c r="C60" s="23" t="s">
        <v>3</v>
      </c>
      <c r="D60" s="25">
        <f t="shared" ref="D60:I60" si="15">D6</f>
        <v>34242</v>
      </c>
      <c r="E60" s="25">
        <f t="shared" si="15"/>
        <v>34256</v>
      </c>
      <c r="F60" s="25">
        <f t="shared" si="15"/>
        <v>34270</v>
      </c>
      <c r="G60" s="25">
        <f t="shared" si="15"/>
        <v>34282</v>
      </c>
      <c r="H60" s="25">
        <f t="shared" si="15"/>
        <v>34298</v>
      </c>
      <c r="I60" s="25">
        <f t="shared" si="15"/>
        <v>41311</v>
      </c>
      <c r="J60" s="25">
        <v>40240</v>
      </c>
      <c r="K60" s="26" t="s">
        <v>6</v>
      </c>
      <c r="L60" s="30"/>
      <c r="M60" s="30">
        <v>1</v>
      </c>
      <c r="N60" s="19">
        <v>2</v>
      </c>
      <c r="O60" s="19">
        <v>3</v>
      </c>
      <c r="P60" s="19">
        <v>4</v>
      </c>
    </row>
    <row r="61" spans="1:16" x14ac:dyDescent="0.2">
      <c r="A61" s="50">
        <v>1</v>
      </c>
      <c r="B61" s="28" t="s">
        <v>110</v>
      </c>
      <c r="C61" s="28" t="s">
        <v>38</v>
      </c>
      <c r="D61" s="52">
        <v>285</v>
      </c>
      <c r="E61" s="52"/>
      <c r="F61" s="52">
        <v>280</v>
      </c>
      <c r="G61" s="52">
        <v>274</v>
      </c>
      <c r="H61" s="52">
        <v>287</v>
      </c>
      <c r="I61" s="52"/>
      <c r="J61" s="52"/>
      <c r="K61" s="23">
        <f>M61+N61+O61+P61</f>
        <v>852</v>
      </c>
      <c r="L61" s="30"/>
      <c r="M61" s="30">
        <f t="shared" ref="M61:M64" si="16">LARGE(D61:J61,1)</f>
        <v>287</v>
      </c>
      <c r="N61" s="30">
        <f t="shared" ref="N61:N64" si="17">LARGE(D61:J61,2)</f>
        <v>285</v>
      </c>
      <c r="O61" s="30">
        <f t="shared" ref="O61:O63" si="18">LARGE(D61:J61,3)</f>
        <v>280</v>
      </c>
      <c r="P61" s="19"/>
    </row>
    <row r="62" spans="1:16" x14ac:dyDescent="0.2">
      <c r="A62" s="50">
        <v>2</v>
      </c>
      <c r="B62" s="28" t="s">
        <v>94</v>
      </c>
      <c r="C62" s="28" t="s">
        <v>30</v>
      </c>
      <c r="D62" s="52">
        <v>279</v>
      </c>
      <c r="E62" s="52">
        <v>280</v>
      </c>
      <c r="F62" s="52">
        <v>283</v>
      </c>
      <c r="G62" s="52">
        <v>276</v>
      </c>
      <c r="H62" s="52">
        <v>277</v>
      </c>
      <c r="I62" s="52"/>
      <c r="J62" s="52"/>
      <c r="K62" s="23">
        <f>M62+N62+O62+P62</f>
        <v>842</v>
      </c>
      <c r="L62" s="30"/>
      <c r="M62" s="30">
        <f t="shared" si="16"/>
        <v>283</v>
      </c>
      <c r="N62" s="30">
        <f t="shared" si="17"/>
        <v>280</v>
      </c>
      <c r="O62" s="30">
        <f t="shared" si="18"/>
        <v>279</v>
      </c>
      <c r="P62" s="19"/>
    </row>
    <row r="63" spans="1:16" x14ac:dyDescent="0.2">
      <c r="A63" s="50">
        <v>3</v>
      </c>
      <c r="B63" s="28" t="s">
        <v>48</v>
      </c>
      <c r="C63" s="28" t="s">
        <v>49</v>
      </c>
      <c r="D63" s="23">
        <v>266</v>
      </c>
      <c r="E63" s="23">
        <v>270</v>
      </c>
      <c r="F63" s="23"/>
      <c r="G63" s="23">
        <v>274</v>
      </c>
      <c r="H63" s="23">
        <v>271</v>
      </c>
      <c r="I63" s="23"/>
      <c r="J63" s="23"/>
      <c r="K63" s="23">
        <f>M63+N63+O63+P63</f>
        <v>815</v>
      </c>
      <c r="L63" s="30"/>
      <c r="M63" s="30">
        <f t="shared" si="16"/>
        <v>274</v>
      </c>
      <c r="N63" s="30">
        <f t="shared" si="17"/>
        <v>271</v>
      </c>
      <c r="O63" s="30">
        <f t="shared" si="18"/>
        <v>270</v>
      </c>
      <c r="P63" s="19"/>
    </row>
    <row r="64" spans="1:16" x14ac:dyDescent="0.2">
      <c r="A64" s="50">
        <v>4</v>
      </c>
      <c r="B64" s="28" t="s">
        <v>140</v>
      </c>
      <c r="C64" s="28" t="s">
        <v>38</v>
      </c>
      <c r="D64" s="52"/>
      <c r="E64" s="52"/>
      <c r="F64" s="52"/>
      <c r="G64" s="52">
        <v>273</v>
      </c>
      <c r="H64" s="52">
        <v>274</v>
      </c>
      <c r="I64" s="52"/>
      <c r="J64" s="52"/>
      <c r="K64" s="23">
        <f>M64+N64+O64+P64</f>
        <v>547</v>
      </c>
      <c r="L64" s="30"/>
      <c r="M64" s="30">
        <f t="shared" si="16"/>
        <v>274</v>
      </c>
      <c r="N64" s="30">
        <f t="shared" si="17"/>
        <v>273</v>
      </c>
      <c r="O64" s="30"/>
      <c r="P64" s="19"/>
    </row>
    <row r="65" spans="1:16" x14ac:dyDescent="0.2">
      <c r="A65" s="27">
        <v>5</v>
      </c>
      <c r="B65" s="28" t="s">
        <v>172</v>
      </c>
      <c r="C65" s="28" t="s">
        <v>173</v>
      </c>
      <c r="D65" s="52"/>
      <c r="E65" s="52">
        <v>274</v>
      </c>
      <c r="F65" s="52"/>
      <c r="G65" s="52">
        <v>270</v>
      </c>
      <c r="H65" s="52"/>
      <c r="I65" s="52"/>
      <c r="J65" s="52"/>
      <c r="K65" s="23">
        <f>M65+N65+O65+P65</f>
        <v>544</v>
      </c>
      <c r="L65" s="30"/>
      <c r="M65" s="30">
        <f>LARGE(D65:J65,1)</f>
        <v>274</v>
      </c>
      <c r="N65" s="30">
        <f t="shared" ref="N65" si="19">LARGE(D65:J65,2)</f>
        <v>270</v>
      </c>
      <c r="O65" s="30"/>
      <c r="P65" s="30"/>
    </row>
    <row r="66" spans="1:16" x14ac:dyDescent="0.2">
      <c r="A66" s="31"/>
      <c r="B66" s="32"/>
      <c r="C66" s="32"/>
      <c r="D66" s="21"/>
      <c r="E66" s="21"/>
      <c r="F66" s="21"/>
      <c r="G66" s="21"/>
      <c r="H66" s="21"/>
      <c r="I66" s="30"/>
      <c r="J66" s="30"/>
      <c r="K66" s="30"/>
      <c r="L66" s="30"/>
      <c r="M66" s="30"/>
      <c r="N66" s="19"/>
      <c r="O66" s="19"/>
      <c r="P66" s="19"/>
    </row>
    <row r="67" spans="1:16" x14ac:dyDescent="0.2">
      <c r="A67" s="31"/>
      <c r="B67" s="19"/>
      <c r="C67" s="19"/>
      <c r="D67" s="34"/>
      <c r="E67" s="33" t="s">
        <v>5</v>
      </c>
      <c r="F67" s="33"/>
      <c r="G67" s="33"/>
      <c r="H67" s="33"/>
      <c r="I67" s="21"/>
      <c r="J67" s="22"/>
      <c r="K67" s="19"/>
      <c r="L67" s="30"/>
      <c r="M67" s="30"/>
      <c r="N67" s="19"/>
      <c r="O67" s="19"/>
      <c r="P67" s="19"/>
    </row>
    <row r="68" spans="1:16" x14ac:dyDescent="0.2">
      <c r="A68" s="31"/>
      <c r="B68" s="11" t="s">
        <v>21</v>
      </c>
      <c r="C68" s="23"/>
      <c r="D68" s="23" t="s">
        <v>4</v>
      </c>
      <c r="E68" s="23" t="s">
        <v>4</v>
      </c>
      <c r="F68" s="23" t="s">
        <v>4</v>
      </c>
      <c r="G68" s="23" t="s">
        <v>4</v>
      </c>
      <c r="H68" s="23" t="s">
        <v>4</v>
      </c>
      <c r="I68" s="23" t="s">
        <v>4</v>
      </c>
      <c r="J68" s="23" t="s">
        <v>4</v>
      </c>
      <c r="K68" s="24" t="s">
        <v>47</v>
      </c>
      <c r="L68" s="30"/>
      <c r="M68" s="30"/>
      <c r="N68" s="19"/>
      <c r="O68" s="19"/>
      <c r="P68" s="19"/>
    </row>
    <row r="69" spans="1:16" x14ac:dyDescent="0.2">
      <c r="A69" s="23" t="s">
        <v>1</v>
      </c>
      <c r="B69" s="23" t="s">
        <v>2</v>
      </c>
      <c r="C69" s="23" t="s">
        <v>3</v>
      </c>
      <c r="D69" s="25">
        <f t="shared" ref="D69:I69" si="20">D16</f>
        <v>34242</v>
      </c>
      <c r="E69" s="25">
        <f t="shared" si="20"/>
        <v>34256</v>
      </c>
      <c r="F69" s="25">
        <f t="shared" si="20"/>
        <v>34270</v>
      </c>
      <c r="G69" s="25">
        <f t="shared" si="20"/>
        <v>34282</v>
      </c>
      <c r="H69" s="25">
        <f t="shared" si="20"/>
        <v>34298</v>
      </c>
      <c r="I69" s="25">
        <f t="shared" si="20"/>
        <v>41311</v>
      </c>
      <c r="J69" s="25">
        <v>40240</v>
      </c>
      <c r="K69" s="26" t="s">
        <v>6</v>
      </c>
      <c r="L69" s="30"/>
      <c r="M69" s="30">
        <v>1</v>
      </c>
      <c r="N69" s="19">
        <v>2</v>
      </c>
      <c r="O69" s="19">
        <v>3</v>
      </c>
      <c r="P69" s="19">
        <v>4</v>
      </c>
    </row>
    <row r="70" spans="1:16" x14ac:dyDescent="0.2">
      <c r="A70" s="50">
        <v>1</v>
      </c>
      <c r="B70" s="28" t="s">
        <v>26</v>
      </c>
      <c r="C70" s="28" t="s">
        <v>27</v>
      </c>
      <c r="D70" s="52">
        <v>283</v>
      </c>
      <c r="E70" s="52">
        <v>287</v>
      </c>
      <c r="F70" s="52">
        <v>287</v>
      </c>
      <c r="G70" s="52">
        <v>288</v>
      </c>
      <c r="H70" s="52">
        <v>289</v>
      </c>
      <c r="I70" s="52"/>
      <c r="J70" s="52"/>
      <c r="K70" s="23">
        <f>M70+N70+O70+P70</f>
        <v>864</v>
      </c>
      <c r="L70" s="30"/>
      <c r="M70" s="30">
        <f>LARGE(D70:J70,1)</f>
        <v>289</v>
      </c>
      <c r="N70" s="30">
        <f t="shared" ref="N70:N73" si="21">LARGE(D70:J70,2)</f>
        <v>288</v>
      </c>
      <c r="O70" s="30">
        <f t="shared" ref="O70:O73" si="22">LARGE(D70:J70,3)</f>
        <v>287</v>
      </c>
      <c r="P70" s="19"/>
    </row>
    <row r="71" spans="1:16" x14ac:dyDescent="0.2">
      <c r="A71" s="50">
        <v>2</v>
      </c>
      <c r="B71" s="28" t="s">
        <v>24</v>
      </c>
      <c r="C71" s="28" t="s">
        <v>49</v>
      </c>
      <c r="D71" s="52">
        <v>280</v>
      </c>
      <c r="E71" s="52">
        <v>284</v>
      </c>
      <c r="F71" s="52"/>
      <c r="G71" s="52">
        <v>281</v>
      </c>
      <c r="H71" s="52">
        <v>281</v>
      </c>
      <c r="I71" s="52"/>
      <c r="J71" s="52"/>
      <c r="K71" s="23">
        <f>M71+N71+O71+P71</f>
        <v>846</v>
      </c>
      <c r="L71" s="30"/>
      <c r="M71" s="30">
        <f t="shared" ref="M71:M73" si="23">LARGE(D71:J71,1)</f>
        <v>284</v>
      </c>
      <c r="N71" s="30">
        <f t="shared" si="21"/>
        <v>281</v>
      </c>
      <c r="O71" s="30">
        <f t="shared" si="22"/>
        <v>281</v>
      </c>
      <c r="P71" s="19"/>
    </row>
    <row r="72" spans="1:16" x14ac:dyDescent="0.2">
      <c r="A72" s="50">
        <v>3</v>
      </c>
      <c r="B72" s="28" t="s">
        <v>164</v>
      </c>
      <c r="C72" s="28" t="s">
        <v>19</v>
      </c>
      <c r="D72" s="52">
        <v>275</v>
      </c>
      <c r="E72" s="52"/>
      <c r="F72" s="52">
        <v>269</v>
      </c>
      <c r="G72" s="52">
        <v>282</v>
      </c>
      <c r="H72" s="52">
        <v>263</v>
      </c>
      <c r="I72" s="52"/>
      <c r="J72" s="52"/>
      <c r="K72" s="23">
        <f>M72+N72+O72+P72</f>
        <v>826</v>
      </c>
      <c r="L72" s="30"/>
      <c r="M72" s="30">
        <f t="shared" si="23"/>
        <v>282</v>
      </c>
      <c r="N72" s="30">
        <f t="shared" si="21"/>
        <v>275</v>
      </c>
      <c r="O72" s="30">
        <f t="shared" si="22"/>
        <v>269</v>
      </c>
      <c r="P72" s="19"/>
    </row>
    <row r="73" spans="1:16" x14ac:dyDescent="0.2">
      <c r="A73" s="27">
        <v>4</v>
      </c>
      <c r="B73" s="27" t="s">
        <v>165</v>
      </c>
      <c r="C73" s="28" t="s">
        <v>166</v>
      </c>
      <c r="D73" s="23">
        <v>242</v>
      </c>
      <c r="E73" s="23">
        <v>239</v>
      </c>
      <c r="F73" s="23">
        <v>252</v>
      </c>
      <c r="G73" s="23"/>
      <c r="H73" s="23"/>
      <c r="I73" s="23"/>
      <c r="J73" s="23"/>
      <c r="K73" s="23">
        <f>M73+N73+O73+P73</f>
        <v>733</v>
      </c>
      <c r="L73" s="30"/>
      <c r="M73" s="30">
        <f t="shared" si="23"/>
        <v>252</v>
      </c>
      <c r="N73" s="30">
        <f t="shared" si="21"/>
        <v>242</v>
      </c>
      <c r="O73" s="30">
        <f t="shared" si="22"/>
        <v>239</v>
      </c>
      <c r="P73" s="19"/>
    </row>
    <row r="74" spans="1:16" x14ac:dyDescent="0.2">
      <c r="A74" s="31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9"/>
      <c r="O74" s="19"/>
      <c r="P74" s="19"/>
    </row>
    <row r="75" spans="1:16" x14ac:dyDescent="0.2">
      <c r="A75" s="18"/>
      <c r="B75" s="19"/>
      <c r="C75" s="19"/>
      <c r="D75" s="23"/>
      <c r="E75" s="23" t="s">
        <v>5</v>
      </c>
      <c r="F75" s="23"/>
      <c r="G75" s="23"/>
      <c r="H75" s="23"/>
      <c r="I75" s="21"/>
      <c r="J75" s="22"/>
      <c r="K75" s="19"/>
      <c r="L75" s="19"/>
      <c r="M75" s="19"/>
      <c r="N75" s="19"/>
      <c r="O75" s="19"/>
      <c r="P75" s="19"/>
    </row>
    <row r="76" spans="1:16" x14ac:dyDescent="0.2">
      <c r="B76" s="11" t="s">
        <v>116</v>
      </c>
      <c r="C76" s="23"/>
      <c r="D76" s="23" t="s">
        <v>4</v>
      </c>
      <c r="E76" s="23" t="s">
        <v>4</v>
      </c>
      <c r="F76" s="23" t="s">
        <v>4</v>
      </c>
      <c r="G76" s="23" t="s">
        <v>4</v>
      </c>
      <c r="H76" s="23" t="s">
        <v>4</v>
      </c>
      <c r="I76" s="26" t="s">
        <v>4</v>
      </c>
      <c r="J76" s="26" t="s">
        <v>4</v>
      </c>
      <c r="K76" s="24" t="s">
        <v>47</v>
      </c>
      <c r="L76" s="30"/>
      <c r="M76" s="30"/>
      <c r="N76" s="19"/>
      <c r="O76" s="19"/>
      <c r="P76" s="19"/>
    </row>
    <row r="77" spans="1:16" x14ac:dyDescent="0.2">
      <c r="A77" s="23" t="s">
        <v>1</v>
      </c>
      <c r="B77" s="23" t="s">
        <v>2</v>
      </c>
      <c r="C77" s="23" t="s">
        <v>3</v>
      </c>
      <c r="D77" s="25">
        <f t="shared" ref="D77:I77" si="24">D6</f>
        <v>34242</v>
      </c>
      <c r="E77" s="25">
        <f t="shared" si="24"/>
        <v>34256</v>
      </c>
      <c r="F77" s="25">
        <f t="shared" si="24"/>
        <v>34270</v>
      </c>
      <c r="G77" s="25">
        <f t="shared" si="24"/>
        <v>34282</v>
      </c>
      <c r="H77" s="25">
        <f t="shared" si="24"/>
        <v>34298</v>
      </c>
      <c r="I77" s="25">
        <f t="shared" si="24"/>
        <v>41311</v>
      </c>
      <c r="J77" s="25">
        <v>40240</v>
      </c>
      <c r="K77" s="26" t="s">
        <v>6</v>
      </c>
      <c r="L77" s="30"/>
      <c r="M77" s="30">
        <v>1</v>
      </c>
      <c r="N77" s="19">
        <v>2</v>
      </c>
      <c r="O77" s="19">
        <v>3</v>
      </c>
      <c r="P77" s="19">
        <v>4</v>
      </c>
    </row>
    <row r="78" spans="1:16" x14ac:dyDescent="0.2">
      <c r="A78" s="50">
        <v>1</v>
      </c>
      <c r="B78" s="28" t="s">
        <v>121</v>
      </c>
      <c r="C78" s="28" t="s">
        <v>30</v>
      </c>
      <c r="D78" s="52">
        <v>268</v>
      </c>
      <c r="E78" s="52">
        <v>263</v>
      </c>
      <c r="F78" s="52">
        <v>263</v>
      </c>
      <c r="G78" s="52"/>
      <c r="H78" s="52"/>
      <c r="I78" s="52"/>
      <c r="J78" s="52"/>
      <c r="K78" s="23">
        <f>M78+N78+O78+P78</f>
        <v>794</v>
      </c>
      <c r="L78" s="30"/>
      <c r="M78" s="30">
        <f>LARGE(D78:J78,1)</f>
        <v>268</v>
      </c>
      <c r="N78" s="30">
        <f t="shared" ref="N78:N80" si="25">LARGE(D78:J78,2)</f>
        <v>263</v>
      </c>
      <c r="O78" s="30">
        <f t="shared" ref="O78:O79" si="26">LARGE(D78:J78,3)</f>
        <v>263</v>
      </c>
      <c r="P78" s="19"/>
    </row>
    <row r="79" spans="1:16" x14ac:dyDescent="0.2">
      <c r="A79" s="50">
        <v>2</v>
      </c>
      <c r="B79" s="28" t="s">
        <v>119</v>
      </c>
      <c r="C79" s="28" t="s">
        <v>27</v>
      </c>
      <c r="D79" s="23">
        <v>254</v>
      </c>
      <c r="E79" s="23">
        <v>246</v>
      </c>
      <c r="F79" s="23">
        <v>251</v>
      </c>
      <c r="G79" s="23">
        <v>246</v>
      </c>
      <c r="H79" s="23">
        <v>237</v>
      </c>
      <c r="I79" s="23"/>
      <c r="J79" s="23"/>
      <c r="K79" s="23">
        <f>M79+N79+O79+P79</f>
        <v>751</v>
      </c>
      <c r="L79" s="30"/>
      <c r="M79" s="30">
        <f>LARGE(D79:J79,1)</f>
        <v>254</v>
      </c>
      <c r="N79" s="30">
        <f t="shared" si="25"/>
        <v>251</v>
      </c>
      <c r="O79" s="30">
        <f t="shared" si="26"/>
        <v>246</v>
      </c>
      <c r="P79" s="19"/>
    </row>
    <row r="80" spans="1:16" x14ac:dyDescent="0.2">
      <c r="A80" s="27">
        <v>3</v>
      </c>
      <c r="B80" s="28" t="s">
        <v>174</v>
      </c>
      <c r="C80" s="28" t="s">
        <v>17</v>
      </c>
      <c r="D80" s="52"/>
      <c r="E80" s="52">
        <v>241</v>
      </c>
      <c r="F80" s="52">
        <v>190</v>
      </c>
      <c r="G80" s="52">
        <v>210</v>
      </c>
      <c r="H80" s="52">
        <v>209</v>
      </c>
      <c r="I80" s="52"/>
      <c r="J80" s="52"/>
      <c r="K80" s="23">
        <f>M80+N80+O80+P80</f>
        <v>660</v>
      </c>
      <c r="L80" s="30"/>
      <c r="M80" s="30">
        <f>LARGE(D80:J80,1)</f>
        <v>241</v>
      </c>
      <c r="N80" s="30">
        <f t="shared" si="25"/>
        <v>210</v>
      </c>
      <c r="O80" s="30">
        <f t="shared" ref="O80" si="27">LARGE(D80:J80,3)</f>
        <v>209</v>
      </c>
      <c r="P80" s="30"/>
    </row>
    <row r="81" spans="1:16" x14ac:dyDescent="0.2">
      <c r="A81" s="31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x14ac:dyDescent="0.2">
      <c r="A82" s="31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x14ac:dyDescent="0.2">
      <c r="A83" s="18"/>
      <c r="B83" s="19"/>
      <c r="C83" s="19"/>
      <c r="D83" s="23"/>
      <c r="E83" s="23" t="s">
        <v>5</v>
      </c>
      <c r="F83" s="23"/>
      <c r="G83" s="23"/>
      <c r="H83" s="23"/>
      <c r="I83" s="21"/>
      <c r="J83" s="22"/>
      <c r="K83" s="19"/>
      <c r="L83" s="19"/>
      <c r="M83" s="19"/>
      <c r="N83" s="19"/>
      <c r="O83" s="19"/>
      <c r="P83" s="19"/>
    </row>
    <row r="84" spans="1:16" x14ac:dyDescent="0.2">
      <c r="B84" s="11" t="s">
        <v>167</v>
      </c>
      <c r="C84" s="23"/>
      <c r="D84" s="23" t="s">
        <v>4</v>
      </c>
      <c r="E84" s="23" t="s">
        <v>4</v>
      </c>
      <c r="F84" s="23" t="s">
        <v>4</v>
      </c>
      <c r="G84" s="23" t="s">
        <v>4</v>
      </c>
      <c r="H84" s="23" t="s">
        <v>4</v>
      </c>
      <c r="I84" s="26" t="s">
        <v>4</v>
      </c>
      <c r="J84" s="26" t="s">
        <v>4</v>
      </c>
      <c r="K84" s="24" t="s">
        <v>47</v>
      </c>
      <c r="L84" s="30"/>
      <c r="M84" s="30"/>
      <c r="N84" s="19"/>
      <c r="O84" s="19"/>
      <c r="P84" s="19"/>
    </row>
    <row r="85" spans="1:16" x14ac:dyDescent="0.2">
      <c r="A85" s="23" t="s">
        <v>1</v>
      </c>
      <c r="B85" s="23" t="s">
        <v>2</v>
      </c>
      <c r="C85" s="23" t="s">
        <v>3</v>
      </c>
      <c r="D85" s="25">
        <f>D6</f>
        <v>34242</v>
      </c>
      <c r="E85" s="25">
        <f>E6</f>
        <v>34256</v>
      </c>
      <c r="F85" s="25">
        <f>F6</f>
        <v>34270</v>
      </c>
      <c r="G85" s="25">
        <f>G6</f>
        <v>34282</v>
      </c>
      <c r="H85" s="25">
        <f>H6</f>
        <v>34298</v>
      </c>
      <c r="I85" s="25">
        <f>I6</f>
        <v>41311</v>
      </c>
      <c r="J85" s="25">
        <v>40240</v>
      </c>
      <c r="K85" s="26" t="s">
        <v>6</v>
      </c>
      <c r="L85" s="30"/>
      <c r="M85" s="30">
        <v>1</v>
      </c>
      <c r="N85" s="19">
        <v>2</v>
      </c>
      <c r="O85" s="19">
        <v>3</v>
      </c>
      <c r="P85" s="19">
        <v>4</v>
      </c>
    </row>
    <row r="86" spans="1:16" x14ac:dyDescent="0.2">
      <c r="A86" s="50">
        <v>1</v>
      </c>
      <c r="B86" s="28" t="s">
        <v>168</v>
      </c>
      <c r="C86" s="28" t="s">
        <v>160</v>
      </c>
      <c r="D86" s="52">
        <v>260</v>
      </c>
      <c r="E86" s="52">
        <v>253</v>
      </c>
      <c r="F86" s="52">
        <v>263</v>
      </c>
      <c r="G86" s="52"/>
      <c r="H86" s="52">
        <v>257</v>
      </c>
      <c r="I86" s="52"/>
      <c r="J86" s="52"/>
      <c r="K86" s="23">
        <f>M86+N86+O86+P86</f>
        <v>780</v>
      </c>
      <c r="L86" s="30"/>
      <c r="M86" s="30">
        <f>LARGE(D86:J86,1)</f>
        <v>263</v>
      </c>
      <c r="N86" s="30">
        <f t="shared" ref="N86" si="28">LARGE(D86:J86,2)</f>
        <v>260</v>
      </c>
      <c r="O86" s="30">
        <f t="shared" ref="O86" si="29">LARGE(D86:J86,3)</f>
        <v>257</v>
      </c>
      <c r="P86" s="19"/>
    </row>
    <row r="87" spans="1:16" x14ac:dyDescent="0.2">
      <c r="A87" s="31"/>
      <c r="B87" s="32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8" x14ac:dyDescent="0.25">
      <c r="B89" s="16" t="s">
        <v>12</v>
      </c>
      <c r="C89" s="42" t="s">
        <v>16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B91" s="1"/>
      <c r="C91" s="1"/>
      <c r="D91" s="7"/>
      <c r="E91" s="41" t="s">
        <v>13</v>
      </c>
      <c r="F91" s="9" t="s">
        <v>14</v>
      </c>
      <c r="G91" s="9"/>
      <c r="H91" s="9"/>
      <c r="I91" s="9"/>
      <c r="J91" s="3"/>
      <c r="K91" s="1"/>
      <c r="L91" s="1"/>
      <c r="M91" s="1"/>
      <c r="N91" s="1"/>
      <c r="O91" s="1"/>
      <c r="P91" s="1"/>
    </row>
    <row r="92" spans="1:16" x14ac:dyDescent="0.2">
      <c r="B92" s="1"/>
      <c r="C92" s="1"/>
      <c r="D92" s="2" t="s">
        <v>4</v>
      </c>
      <c r="E92" s="2" t="s">
        <v>4</v>
      </c>
      <c r="F92" s="2" t="s">
        <v>4</v>
      </c>
      <c r="G92" s="2" t="s">
        <v>4</v>
      </c>
      <c r="H92" s="2" t="s">
        <v>4</v>
      </c>
      <c r="I92" s="2" t="s">
        <v>4</v>
      </c>
      <c r="J92" s="2" t="s">
        <v>4</v>
      </c>
      <c r="K92" s="24" t="s">
        <v>47</v>
      </c>
      <c r="L92" s="13"/>
      <c r="M92" s="13"/>
      <c r="N92" s="1"/>
      <c r="O92" s="1"/>
      <c r="P92" s="1"/>
    </row>
    <row r="93" spans="1:16" x14ac:dyDescent="0.2">
      <c r="B93" s="1"/>
      <c r="C93" s="2" t="s">
        <v>3</v>
      </c>
      <c r="D93" s="8">
        <f t="shared" ref="D93:I93" si="30">D6</f>
        <v>34242</v>
      </c>
      <c r="E93" s="8">
        <f t="shared" si="30"/>
        <v>34256</v>
      </c>
      <c r="F93" s="8">
        <f t="shared" si="30"/>
        <v>34270</v>
      </c>
      <c r="G93" s="8">
        <f t="shared" si="30"/>
        <v>34282</v>
      </c>
      <c r="H93" s="8">
        <f t="shared" si="30"/>
        <v>34298</v>
      </c>
      <c r="I93" s="8">
        <f t="shared" si="30"/>
        <v>41311</v>
      </c>
      <c r="J93" s="25">
        <v>40240</v>
      </c>
      <c r="K93" s="10" t="s">
        <v>6</v>
      </c>
      <c r="L93" s="13"/>
      <c r="M93" s="30">
        <v>1</v>
      </c>
      <c r="N93" s="19">
        <v>2</v>
      </c>
      <c r="O93" s="19">
        <v>3</v>
      </c>
      <c r="P93" s="19">
        <v>4</v>
      </c>
    </row>
    <row r="94" spans="1:16" x14ac:dyDescent="0.2">
      <c r="B94" s="12">
        <v>1</v>
      </c>
      <c r="C94" s="28" t="s">
        <v>125</v>
      </c>
      <c r="D94" s="44">
        <v>826.7</v>
      </c>
      <c r="E94" s="44">
        <v>839</v>
      </c>
      <c r="F94" s="44">
        <v>841.2</v>
      </c>
      <c r="G94" s="44">
        <v>828</v>
      </c>
      <c r="H94" s="44">
        <v>545.70000000000005</v>
      </c>
      <c r="I94" s="44"/>
      <c r="J94" s="44"/>
      <c r="K94" s="45">
        <f>M94+N94+O94+P94</f>
        <v>2508.1999999999998</v>
      </c>
      <c r="L94" s="40"/>
      <c r="M94" s="46">
        <f>LARGE(D94:J94,1)</f>
        <v>841.2</v>
      </c>
      <c r="N94" s="30">
        <f t="shared" ref="N94:N100" si="31">LARGE(D94:J94,2)</f>
        <v>839</v>
      </c>
      <c r="O94" s="46">
        <f t="shared" ref="O94:O100" si="32">LARGE(D94:J94,3)</f>
        <v>828</v>
      </c>
      <c r="P94" s="46"/>
    </row>
    <row r="95" spans="1:16" x14ac:dyDescent="0.2">
      <c r="B95" s="12">
        <v>2</v>
      </c>
      <c r="C95" s="27" t="s">
        <v>160</v>
      </c>
      <c r="D95" s="49"/>
      <c r="E95" s="44">
        <v>836.8</v>
      </c>
      <c r="F95" s="44">
        <v>827.2</v>
      </c>
      <c r="G95" s="44"/>
      <c r="H95" s="44">
        <v>820</v>
      </c>
      <c r="I95" s="44"/>
      <c r="J95" s="44"/>
      <c r="K95" s="45">
        <f>M95+N95+O95+P95</f>
        <v>2484</v>
      </c>
      <c r="L95" s="40"/>
      <c r="M95" s="46">
        <f>LARGE(D95:J95,1)</f>
        <v>836.8</v>
      </c>
      <c r="N95" s="46">
        <f t="shared" si="31"/>
        <v>827.2</v>
      </c>
      <c r="O95" s="46">
        <f t="shared" si="32"/>
        <v>820</v>
      </c>
      <c r="P95" s="30"/>
    </row>
    <row r="96" spans="1:16" x14ac:dyDescent="0.2">
      <c r="B96" s="12">
        <v>3</v>
      </c>
      <c r="C96" s="28" t="s">
        <v>127</v>
      </c>
      <c r="D96" s="44">
        <v>813.7</v>
      </c>
      <c r="E96" s="44">
        <v>820.6</v>
      </c>
      <c r="F96" s="44"/>
      <c r="G96" s="44">
        <v>825.4</v>
      </c>
      <c r="H96" s="44">
        <v>826.9</v>
      </c>
      <c r="I96" s="44"/>
      <c r="J96" s="44"/>
      <c r="K96" s="45">
        <f>M96+N96+O96+P96</f>
        <v>2472.9</v>
      </c>
      <c r="L96" s="40"/>
      <c r="M96" s="46">
        <f>LARGE(D96:J96,1)</f>
        <v>826.9</v>
      </c>
      <c r="N96" s="30">
        <f t="shared" si="31"/>
        <v>825.4</v>
      </c>
      <c r="O96" s="30">
        <f t="shared" si="32"/>
        <v>820.6</v>
      </c>
      <c r="P96" s="19"/>
    </row>
    <row r="97" spans="2:16" x14ac:dyDescent="0.2">
      <c r="B97" s="12">
        <v>4</v>
      </c>
      <c r="C97" s="28" t="s">
        <v>153</v>
      </c>
      <c r="D97" s="44"/>
      <c r="E97" s="44">
        <v>835.3</v>
      </c>
      <c r="F97" s="44"/>
      <c r="G97" s="44">
        <v>843.3</v>
      </c>
      <c r="H97" s="44">
        <v>551.9</v>
      </c>
      <c r="I97" s="44"/>
      <c r="J97" s="44"/>
      <c r="K97" s="45">
        <f>M97+N97+O97+P97</f>
        <v>2230.5</v>
      </c>
      <c r="L97" s="40"/>
      <c r="M97" s="46">
        <f t="shared" ref="M97:M100" si="33">LARGE(D97:J97,1)</f>
        <v>843.3</v>
      </c>
      <c r="N97" s="30">
        <f t="shared" si="31"/>
        <v>835.3</v>
      </c>
      <c r="O97" s="30">
        <f t="shared" si="32"/>
        <v>551.9</v>
      </c>
      <c r="P97" s="19"/>
    </row>
    <row r="98" spans="2:16" x14ac:dyDescent="0.2">
      <c r="B98" s="12">
        <v>5</v>
      </c>
      <c r="C98" s="28" t="s">
        <v>169</v>
      </c>
      <c r="D98" s="44">
        <v>818.4</v>
      </c>
      <c r="E98" s="44">
        <v>541.5</v>
      </c>
      <c r="F98" s="44">
        <v>550.79999999999995</v>
      </c>
      <c r="G98" s="44"/>
      <c r="H98" s="44">
        <v>826.2</v>
      </c>
      <c r="I98" s="39"/>
      <c r="J98" s="39">
        <v>0</v>
      </c>
      <c r="K98" s="45">
        <f>M98+N98+O98+P98</f>
        <v>2195.3999999999996</v>
      </c>
      <c r="L98" s="40"/>
      <c r="M98" s="46">
        <f t="shared" si="33"/>
        <v>826.2</v>
      </c>
      <c r="N98" s="30">
        <f t="shared" si="31"/>
        <v>818.4</v>
      </c>
      <c r="O98" s="30">
        <f t="shared" si="32"/>
        <v>550.79999999999995</v>
      </c>
      <c r="P98" s="19"/>
    </row>
    <row r="99" spans="2:16" x14ac:dyDescent="0.2">
      <c r="B99" s="12">
        <v>6</v>
      </c>
      <c r="C99" s="28" t="s">
        <v>38</v>
      </c>
      <c r="D99" s="44"/>
      <c r="E99" s="44"/>
      <c r="F99" s="44"/>
      <c r="G99" s="44">
        <v>827.1</v>
      </c>
      <c r="H99" s="44">
        <v>839.7</v>
      </c>
      <c r="I99" s="39"/>
      <c r="J99" s="39"/>
      <c r="K99" s="45">
        <f>M99+N99+O99+P99</f>
        <v>1666.8000000000002</v>
      </c>
      <c r="L99" s="47"/>
      <c r="M99" s="46">
        <f t="shared" si="33"/>
        <v>839.7</v>
      </c>
      <c r="N99" s="30">
        <f t="shared" si="31"/>
        <v>827.1</v>
      </c>
      <c r="O99" s="30"/>
      <c r="P99" s="38"/>
    </row>
    <row r="100" spans="2:16" x14ac:dyDescent="0.2">
      <c r="B100" s="12">
        <v>7</v>
      </c>
      <c r="C100" s="28" t="s">
        <v>126</v>
      </c>
      <c r="D100" s="44"/>
      <c r="E100" s="44"/>
      <c r="F100" s="44">
        <v>815.7</v>
      </c>
      <c r="G100" s="44">
        <v>551.79999999999995</v>
      </c>
      <c r="H100" s="39"/>
      <c r="I100" s="39"/>
      <c r="J100" s="39"/>
      <c r="K100" s="45">
        <f>M100+N100+O100+P100</f>
        <v>1367.5</v>
      </c>
      <c r="L100" s="47"/>
      <c r="M100" s="46">
        <f t="shared" si="33"/>
        <v>815.7</v>
      </c>
      <c r="N100" s="30">
        <f t="shared" si="31"/>
        <v>551.79999999999995</v>
      </c>
      <c r="O100" s="30"/>
      <c r="P100" s="38"/>
    </row>
  </sheetData>
  <sortState ref="C94:K100">
    <sortCondition descending="1" ref="K94:K100"/>
  </sortState>
  <phoneticPr fontId="6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Luft 1993</vt:lpstr>
      <vt:lpstr>Miniatyr 1993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Sivertsen</dc:creator>
  <cp:lastModifiedBy>Atle Knudsen</cp:lastModifiedBy>
  <cp:lastPrinted>2010-03-10T15:41:33Z</cp:lastPrinted>
  <dcterms:created xsi:type="dcterms:W3CDTF">2001-01-11T11:09:40Z</dcterms:created>
  <dcterms:modified xsi:type="dcterms:W3CDTF">2013-02-19T09:53:20Z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-270820501</vt:i4>
  </property>
  <property fmtid="{D5CDD505-2E9C-101B-9397-08002B2CF9AE}" pid="3" name="_EmailSubject">
    <vt:lpwstr>Resultater</vt:lpwstr>
  </property>
  <property fmtid="{D5CDD505-2E9C-101B-9397-08002B2CF9AE}" pid="4" name="_AuthorEmail">
    <vt:lpwstr>k-bjosiv@online.no</vt:lpwstr>
  </property>
  <property fmtid="{D5CDD505-2E9C-101B-9397-08002B2CF9AE}" pid="5" name="_AuthorEmailDisplayName">
    <vt:lpwstr>Kåre Sivertsen</vt:lpwstr>
  </property>
  <property fmtid="{D5CDD505-2E9C-101B-9397-08002B2CF9AE}" pid="6" name="_ReviewingToolsShownOnce">
    <vt:lpwstr/>
  </property>
</Properties>
</file>